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\Dropbox\PC\Documents\"/>
    </mc:Choice>
  </mc:AlternateContent>
  <xr:revisionPtr revIDLastSave="0" documentId="13_ncr:1_{0BFC448C-398C-4C52-8C61-BCFE9252C3C0}" xr6:coauthVersionLast="47" xr6:coauthVersionMax="47" xr10:uidLastSave="{00000000-0000-0000-0000-000000000000}"/>
  <bookViews>
    <workbookView xWindow="-108" yWindow="-108" windowWidth="23256" windowHeight="12576" activeTab="1" xr2:uid="{26EBBD56-C5E8-43AE-BDEE-8237FC0C977D}"/>
  </bookViews>
  <sheets>
    <sheet name="Composite" sheetId="3" r:id="rId1"/>
    <sheet name="Summer Mens play" sheetId="4" r:id="rId2"/>
    <sheet name="Summer 7 v 7" sheetId="5" r:id="rId3"/>
    <sheet name="Fall" sheetId="1" r:id="rId4"/>
    <sheet name="winter" sheetId="2" r:id="rId5"/>
  </sheets>
  <definedNames>
    <definedName name="_xlnm._FilterDatabase" localSheetId="3" hidden="1">Fall!$A$1:$K$2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9" i="5" l="1"/>
  <c r="M219" i="5" s="1"/>
  <c r="L215" i="5"/>
  <c r="M215" i="5" s="1"/>
  <c r="M201" i="5"/>
  <c r="L201" i="5"/>
  <c r="M173" i="5"/>
  <c r="L173" i="5"/>
  <c r="L119" i="5"/>
  <c r="M119" i="5" s="1"/>
  <c r="M111" i="5"/>
  <c r="M109" i="5"/>
  <c r="L109" i="5"/>
  <c r="M96" i="5"/>
  <c r="L96" i="5"/>
  <c r="M84" i="5"/>
  <c r="L80" i="5"/>
  <c r="M80" i="5" s="1"/>
  <c r="L77" i="5"/>
  <c r="M77" i="5" s="1"/>
  <c r="M43" i="5"/>
  <c r="L43" i="5"/>
  <c r="M35" i="5"/>
  <c r="L35" i="5"/>
  <c r="L15" i="5"/>
  <c r="M15" i="5" s="1"/>
  <c r="L10" i="5"/>
  <c r="M10" i="5" s="1"/>
  <c r="M6" i="5"/>
  <c r="L6" i="5"/>
  <c r="F4" i="3" l="1"/>
  <c r="F5" i="3"/>
  <c r="F9" i="3"/>
  <c r="F10" i="3"/>
  <c r="F11" i="3"/>
  <c r="F13" i="3"/>
  <c r="F17" i="3"/>
  <c r="F18" i="3"/>
  <c r="F20" i="3"/>
  <c r="F27" i="3"/>
  <c r="F32" i="3"/>
  <c r="F33" i="3"/>
  <c r="F35" i="3"/>
  <c r="F39" i="3"/>
  <c r="F42" i="3"/>
  <c r="F43" i="3"/>
  <c r="F44" i="3"/>
  <c r="X3" i="4"/>
  <c r="X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2" i="4"/>
  <c r="X23" i="4"/>
  <c r="X24" i="4"/>
  <c r="X25" i="4"/>
  <c r="X26" i="4"/>
  <c r="X27" i="4"/>
  <c r="X28" i="4"/>
  <c r="X29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3" i="4"/>
  <c r="X74" i="4"/>
  <c r="X75" i="4"/>
  <c r="X76" i="4"/>
  <c r="X77" i="4"/>
  <c r="X78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9" i="4"/>
  <c r="X120" i="4"/>
  <c r="X121" i="4"/>
  <c r="X122" i="4"/>
  <c r="X123" i="4"/>
  <c r="X124" i="4"/>
  <c r="X125" i="4"/>
  <c r="X126" i="4"/>
  <c r="X127" i="4"/>
  <c r="X128" i="4"/>
  <c r="X130" i="4"/>
  <c r="X143" i="4" s="1"/>
  <c r="E38" i="3" s="1"/>
  <c r="X131" i="4"/>
  <c r="X132" i="4"/>
  <c r="X133" i="4"/>
  <c r="X134" i="4"/>
  <c r="X135" i="4"/>
  <c r="X136" i="4"/>
  <c r="X137" i="4"/>
  <c r="X138" i="4"/>
  <c r="X139" i="4"/>
  <c r="X140" i="4"/>
  <c r="X141" i="4"/>
  <c r="X142" i="4"/>
  <c r="X144" i="4"/>
  <c r="X170" i="4" s="1"/>
  <c r="E26" i="3" s="1"/>
  <c r="F26" i="3" s="1"/>
  <c r="X145" i="4"/>
  <c r="X146" i="4"/>
  <c r="X147" i="4"/>
  <c r="X148" i="4"/>
  <c r="X149" i="4"/>
  <c r="X150" i="4"/>
  <c r="X151" i="4"/>
  <c r="X152" i="4"/>
  <c r="X153" i="4"/>
  <c r="X154" i="4"/>
  <c r="X155" i="4"/>
  <c r="X156" i="4"/>
  <c r="X157" i="4"/>
  <c r="X158" i="4"/>
  <c r="X159" i="4"/>
  <c r="X160" i="4"/>
  <c r="X161" i="4"/>
  <c r="X162" i="4"/>
  <c r="X163" i="4"/>
  <c r="X164" i="4"/>
  <c r="X165" i="4"/>
  <c r="X166" i="4"/>
  <c r="X167" i="4"/>
  <c r="X168" i="4"/>
  <c r="X169" i="4"/>
  <c r="X171" i="4"/>
  <c r="X172" i="4"/>
  <c r="X173" i="4"/>
  <c r="X174" i="4"/>
  <c r="X175" i="4"/>
  <c r="X176" i="4"/>
  <c r="X177" i="4"/>
  <c r="X178" i="4" s="1"/>
  <c r="E3" i="3" s="1"/>
  <c r="X179" i="4"/>
  <c r="X186" i="4" s="1"/>
  <c r="E23" i="3" s="1"/>
  <c r="X180" i="4"/>
  <c r="X181" i="4"/>
  <c r="X182" i="4"/>
  <c r="X183" i="4"/>
  <c r="X184" i="4"/>
  <c r="X185" i="4"/>
  <c r="X187" i="4"/>
  <c r="X201" i="4" s="1"/>
  <c r="E24" i="3" s="1"/>
  <c r="F24" i="3" s="1"/>
  <c r="X188" i="4"/>
  <c r="X189" i="4"/>
  <c r="X190" i="4"/>
  <c r="X191" i="4"/>
  <c r="X192" i="4"/>
  <c r="X193" i="4"/>
  <c r="X194" i="4"/>
  <c r="X195" i="4"/>
  <c r="X196" i="4"/>
  <c r="X197" i="4"/>
  <c r="X198" i="4"/>
  <c r="X199" i="4"/>
  <c r="X200" i="4"/>
  <c r="X202" i="4"/>
  <c r="X218" i="4" s="1"/>
  <c r="E30" i="3" s="1"/>
  <c r="F30" i="3" s="1"/>
  <c r="X203" i="4"/>
  <c r="X204" i="4"/>
  <c r="X205" i="4"/>
  <c r="X206" i="4"/>
  <c r="X207" i="4"/>
  <c r="X208" i="4"/>
  <c r="X209" i="4"/>
  <c r="X210" i="4"/>
  <c r="X211" i="4"/>
  <c r="X212" i="4"/>
  <c r="X213" i="4"/>
  <c r="X214" i="4"/>
  <c r="X215" i="4"/>
  <c r="X216" i="4"/>
  <c r="X217" i="4"/>
  <c r="X219" i="4"/>
  <c r="X226" i="4" s="1"/>
  <c r="E14" i="3" s="1"/>
  <c r="X220" i="4"/>
  <c r="X221" i="4"/>
  <c r="X222" i="4"/>
  <c r="X223" i="4"/>
  <c r="X224" i="4"/>
  <c r="X225" i="4"/>
  <c r="X227" i="4"/>
  <c r="X228" i="4"/>
  <c r="X231" i="4" s="1"/>
  <c r="E6" i="3" s="1"/>
  <c r="X229" i="4"/>
  <c r="X230" i="4"/>
  <c r="X232" i="4"/>
  <c r="X234" i="4" s="1"/>
  <c r="E22" i="3" s="1"/>
  <c r="X233" i="4"/>
  <c r="X235" i="4"/>
  <c r="X243" i="4" s="1"/>
  <c r="E28" i="3" s="1"/>
  <c r="F28" i="3" s="1"/>
  <c r="X236" i="4"/>
  <c r="X237" i="4"/>
  <c r="X238" i="4"/>
  <c r="X239" i="4"/>
  <c r="X240" i="4"/>
  <c r="X241" i="4"/>
  <c r="X242" i="4"/>
  <c r="X244" i="4"/>
  <c r="X245" i="4"/>
  <c r="X246" i="4"/>
  <c r="X247" i="4"/>
  <c r="X248" i="4" s="1"/>
  <c r="E12" i="3" s="1"/>
  <c r="F12" i="3" s="1"/>
  <c r="X249" i="4"/>
  <c r="X250" i="4"/>
  <c r="X262" i="4" s="1"/>
  <c r="E21" i="3" s="1"/>
  <c r="F21" i="3" s="1"/>
  <c r="X251" i="4"/>
  <c r="X252" i="4"/>
  <c r="X253" i="4"/>
  <c r="X254" i="4"/>
  <c r="X255" i="4"/>
  <c r="X256" i="4"/>
  <c r="X257" i="4"/>
  <c r="X258" i="4"/>
  <c r="X259" i="4"/>
  <c r="X260" i="4"/>
  <c r="X261" i="4"/>
  <c r="X263" i="4"/>
  <c r="X268" i="4" s="1"/>
  <c r="E36" i="3" s="1"/>
  <c r="X264" i="4"/>
  <c r="X265" i="4"/>
  <c r="X266" i="4"/>
  <c r="X267" i="4"/>
  <c r="X269" i="4"/>
  <c r="X272" i="4" s="1"/>
  <c r="E41" i="3" s="1"/>
  <c r="F41" i="3" s="1"/>
  <c r="X270" i="4"/>
  <c r="X271" i="4"/>
  <c r="X273" i="4"/>
  <c r="X278" i="4" s="1"/>
  <c r="E15" i="3" s="1"/>
  <c r="F15" i="3" s="1"/>
  <c r="X274" i="4"/>
  <c r="X275" i="4"/>
  <c r="X276" i="4"/>
  <c r="X277" i="4"/>
  <c r="X279" i="4"/>
  <c r="X280" i="4"/>
  <c r="X281" i="4"/>
  <c r="X282" i="4"/>
  <c r="X284" i="4" s="1"/>
  <c r="X283" i="4"/>
  <c r="X2" i="4"/>
  <c r="B47" i="3"/>
  <c r="C31" i="3"/>
  <c r="C35" i="3"/>
  <c r="C38" i="3"/>
  <c r="C36" i="3"/>
  <c r="C32" i="3"/>
  <c r="C46" i="3"/>
  <c r="C11" i="3"/>
  <c r="C14" i="3"/>
  <c r="D25" i="3"/>
  <c r="D19" i="3"/>
  <c r="F19" i="3" s="1"/>
  <c r="D46" i="3"/>
  <c r="F46" i="3" s="1"/>
  <c r="D38" i="3"/>
  <c r="F38" i="3" s="1"/>
  <c r="D36" i="3"/>
  <c r="D35" i="3"/>
  <c r="D31" i="3"/>
  <c r="D23" i="3"/>
  <c r="D22" i="3"/>
  <c r="D16" i="3"/>
  <c r="F16" i="3" s="1"/>
  <c r="D14" i="3"/>
  <c r="F14" i="3" s="1"/>
  <c r="D11" i="3"/>
  <c r="D7" i="3"/>
  <c r="F7" i="3" s="1"/>
  <c r="D6" i="3"/>
  <c r="F6" i="3" s="1"/>
  <c r="D3" i="3"/>
  <c r="D2" i="3"/>
  <c r="F2" i="3" s="1"/>
  <c r="L32" i="2"/>
  <c r="L29" i="2"/>
  <c r="L24" i="2"/>
  <c r="L22" i="2"/>
  <c r="L16" i="2"/>
  <c r="L13" i="2"/>
  <c r="L8" i="2"/>
  <c r="L5" i="2"/>
  <c r="M3" i="1"/>
  <c r="M540" i="1"/>
  <c r="M529" i="1"/>
  <c r="M519" i="1"/>
  <c r="M515" i="1"/>
  <c r="M509" i="1"/>
  <c r="M495" i="1"/>
  <c r="M489" i="1"/>
  <c r="M486" i="1"/>
  <c r="M479" i="1"/>
  <c r="M469" i="1"/>
  <c r="M455" i="1"/>
  <c r="M436" i="1"/>
  <c r="M417" i="1"/>
  <c r="M411" i="1"/>
  <c r="M406" i="1"/>
  <c r="M385" i="1"/>
  <c r="M369" i="1"/>
  <c r="M332" i="1"/>
  <c r="M325" i="1"/>
  <c r="M292" i="1"/>
  <c r="M257" i="1"/>
  <c r="M219" i="1"/>
  <c r="M207" i="1"/>
  <c r="M195" i="1"/>
  <c r="M179" i="1"/>
  <c r="M160" i="1"/>
  <c r="M155" i="1"/>
  <c r="M141" i="1"/>
  <c r="M113" i="1"/>
  <c r="M110" i="1"/>
  <c r="M107" i="1"/>
  <c r="M85" i="1"/>
  <c r="M82" i="1"/>
  <c r="M78" i="1"/>
  <c r="M75" i="1"/>
  <c r="M72" i="1"/>
  <c r="M45" i="1"/>
  <c r="M29" i="1"/>
  <c r="M23" i="1"/>
  <c r="M18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9" i="1"/>
  <c r="L20" i="1"/>
  <c r="L21" i="1"/>
  <c r="L22" i="1"/>
  <c r="L24" i="1"/>
  <c r="L25" i="1"/>
  <c r="L26" i="1"/>
  <c r="L27" i="1"/>
  <c r="L28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3" i="1"/>
  <c r="L74" i="1"/>
  <c r="L76" i="1"/>
  <c r="L77" i="1"/>
  <c r="L79" i="1"/>
  <c r="L80" i="1"/>
  <c r="L81" i="1"/>
  <c r="L83" i="1"/>
  <c r="L84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8" i="1"/>
  <c r="L109" i="1"/>
  <c r="L111" i="1"/>
  <c r="L112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6" i="1"/>
  <c r="L157" i="1"/>
  <c r="L158" i="1"/>
  <c r="L159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6" i="1"/>
  <c r="L197" i="1"/>
  <c r="L198" i="1"/>
  <c r="L199" i="1"/>
  <c r="L200" i="1"/>
  <c r="L201" i="1"/>
  <c r="L202" i="1"/>
  <c r="L203" i="1"/>
  <c r="L204" i="1"/>
  <c r="L205" i="1"/>
  <c r="L206" i="1"/>
  <c r="L208" i="1"/>
  <c r="L209" i="1"/>
  <c r="L210" i="1"/>
  <c r="L211" i="1"/>
  <c r="L212" i="1"/>
  <c r="L213" i="1"/>
  <c r="L214" i="1"/>
  <c r="L215" i="1"/>
  <c r="L216" i="1"/>
  <c r="L217" i="1"/>
  <c r="L218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6" i="1"/>
  <c r="L327" i="1"/>
  <c r="L328" i="1"/>
  <c r="L329" i="1"/>
  <c r="L330" i="1"/>
  <c r="L331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7" i="1"/>
  <c r="L408" i="1"/>
  <c r="L409" i="1"/>
  <c r="L410" i="1"/>
  <c r="L412" i="1"/>
  <c r="L413" i="1"/>
  <c r="L414" i="1"/>
  <c r="L415" i="1"/>
  <c r="L416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70" i="1"/>
  <c r="L471" i="1"/>
  <c r="L472" i="1"/>
  <c r="L473" i="1"/>
  <c r="L474" i="1"/>
  <c r="L475" i="1"/>
  <c r="L476" i="1"/>
  <c r="L477" i="1"/>
  <c r="L478" i="1"/>
  <c r="L480" i="1"/>
  <c r="L481" i="1"/>
  <c r="L482" i="1"/>
  <c r="L483" i="1"/>
  <c r="L484" i="1"/>
  <c r="L485" i="1"/>
  <c r="L487" i="1"/>
  <c r="L488" i="1"/>
  <c r="L490" i="1"/>
  <c r="L491" i="1"/>
  <c r="L492" i="1"/>
  <c r="L493" i="1"/>
  <c r="L494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10" i="1"/>
  <c r="L511" i="1"/>
  <c r="L512" i="1"/>
  <c r="L513" i="1"/>
  <c r="L514" i="1"/>
  <c r="L516" i="1"/>
  <c r="L517" i="1"/>
  <c r="L518" i="1"/>
  <c r="L520" i="1"/>
  <c r="L521" i="1"/>
  <c r="L522" i="1"/>
  <c r="L523" i="1"/>
  <c r="L524" i="1"/>
  <c r="L525" i="1"/>
  <c r="L526" i="1"/>
  <c r="L527" i="1"/>
  <c r="L528" i="1"/>
  <c r="L530" i="1"/>
  <c r="L531" i="1"/>
  <c r="L532" i="1"/>
  <c r="L533" i="1"/>
  <c r="L534" i="1"/>
  <c r="L535" i="1"/>
  <c r="L536" i="1"/>
  <c r="L537" i="1"/>
  <c r="L538" i="1"/>
  <c r="L539" i="1"/>
  <c r="L2" i="1"/>
  <c r="F36" i="3" l="1"/>
  <c r="F22" i="3"/>
  <c r="F23" i="3"/>
  <c r="F3" i="3"/>
  <c r="X79" i="4"/>
  <c r="E31" i="3" s="1"/>
  <c r="F31" i="3" s="1"/>
  <c r="X129" i="4"/>
  <c r="E37" i="3" s="1"/>
  <c r="F37" i="3" s="1"/>
  <c r="X118" i="4"/>
  <c r="E25" i="3" s="1"/>
  <c r="F25" i="3" s="1"/>
  <c r="X72" i="4"/>
  <c r="E40" i="3" s="1"/>
  <c r="F40" i="3" s="1"/>
  <c r="X102" i="4"/>
  <c r="E29" i="3" s="1"/>
  <c r="F29" i="3" s="1"/>
  <c r="X30" i="4"/>
  <c r="E34" i="3" s="1"/>
  <c r="F34" i="3" s="1"/>
  <c r="X50" i="4"/>
  <c r="E45" i="3" s="1"/>
  <c r="F45" i="3" s="1"/>
  <c r="X21" i="4"/>
  <c r="E8" i="3" s="1"/>
  <c r="F8" i="3" s="1"/>
  <c r="D47" i="3"/>
  <c r="C47" i="3"/>
  <c r="F47" i="3" l="1"/>
  <c r="E47" i="3"/>
</calcChain>
</file>

<file path=xl/sharedStrings.xml><?xml version="1.0" encoding="utf-8"?>
<sst xmlns="http://schemas.openxmlformats.org/spreadsheetml/2006/main" count="3319" uniqueCount="309">
  <si>
    <t>Jim Abram</t>
  </si>
  <si>
    <t>Center Referee</t>
  </si>
  <si>
    <t>NMSTC 11</t>
  </si>
  <si>
    <t>NMSTC 16</t>
  </si>
  <si>
    <t>NMSTC 19</t>
  </si>
  <si>
    <t>NMSTC 5</t>
  </si>
  <si>
    <t>NMSTC 17</t>
  </si>
  <si>
    <t>NMSTC 8</t>
  </si>
  <si>
    <t>NMSTC 15</t>
  </si>
  <si>
    <t>NMSTC 7</t>
  </si>
  <si>
    <t>NMSTC 12</t>
  </si>
  <si>
    <t>NMSTC 4</t>
  </si>
  <si>
    <t>Bill Barry</t>
  </si>
  <si>
    <t>Davin Cheykaychi</t>
  </si>
  <si>
    <t>Benedieto Corrolles</t>
  </si>
  <si>
    <t>Referee's Assistant 1</t>
  </si>
  <si>
    <t>NMSTC 20</t>
  </si>
  <si>
    <t>Marty Enright</t>
  </si>
  <si>
    <t>NMSTC 9</t>
  </si>
  <si>
    <t>NMSTC 10</t>
  </si>
  <si>
    <t>Referee's Assistant 2</t>
  </si>
  <si>
    <t>Chris Frazier</t>
  </si>
  <si>
    <t>Carlos Galvez</t>
  </si>
  <si>
    <t>Mario Garcia</t>
  </si>
  <si>
    <t>Dave Gatterman</t>
  </si>
  <si>
    <t>Bob Golden</t>
  </si>
  <si>
    <t>NMSTC 6 South</t>
  </si>
  <si>
    <t>Bryan Gonzalez</t>
  </si>
  <si>
    <t>Robert Grogan</t>
  </si>
  <si>
    <t>Carla Gurule</t>
  </si>
  <si>
    <t>Michael Harris</t>
  </si>
  <si>
    <t>Tom Holley</t>
  </si>
  <si>
    <t>Jeffrey Jones</t>
  </si>
  <si>
    <t>Brandon Kling</t>
  </si>
  <si>
    <t>LeeAnn Klombies</t>
  </si>
  <si>
    <t>Dave Lauben</t>
  </si>
  <si>
    <t>Samer Mabrouk</t>
  </si>
  <si>
    <t>Efrain Machado</t>
  </si>
  <si>
    <t>Steven Madrid</t>
  </si>
  <si>
    <t>Peter Mambo</t>
  </si>
  <si>
    <t>Jonathan Mares</t>
  </si>
  <si>
    <t>Julio Meza</t>
  </si>
  <si>
    <t>Gustavo Montoya</t>
  </si>
  <si>
    <t>Sabra Psapich</t>
  </si>
  <si>
    <t>James Penner</t>
  </si>
  <si>
    <t>Greg Rach</t>
  </si>
  <si>
    <t>Callum Ralph</t>
  </si>
  <si>
    <t>Randall Rodriguez</t>
  </si>
  <si>
    <t>Jeff Roland</t>
  </si>
  <si>
    <t>Nathan Romine</t>
  </si>
  <si>
    <t>Paul Rosales</t>
  </si>
  <si>
    <t>Tyler Russell</t>
  </si>
  <si>
    <t>Christopher Salazar-Ordonez</t>
  </si>
  <si>
    <t>Larry Schuster</t>
  </si>
  <si>
    <t>Matthew Seward</t>
  </si>
  <si>
    <t>Bo Song</t>
  </si>
  <si>
    <t>Mark Urbane</t>
  </si>
  <si>
    <t>Kevin Wellman</t>
  </si>
  <si>
    <t>David Wilson</t>
  </si>
  <si>
    <t>Wednesday Coed</t>
  </si>
  <si>
    <t>Sunday Center $40</t>
  </si>
  <si>
    <t>Sunday AR $30</t>
  </si>
  <si>
    <t>Sunday 1 AR - $30</t>
  </si>
  <si>
    <t>Sunday 0 AR - $60</t>
  </si>
  <si>
    <t>Date</t>
  </si>
  <si>
    <t>GAMECODE</t>
  </si>
  <si>
    <t>GMDATE</t>
  </si>
  <si>
    <t>GMTIME</t>
  </si>
  <si>
    <t>TEAM1</t>
  </si>
  <si>
    <t>TEAM2</t>
  </si>
  <si>
    <t>COMPLEX_NAME</t>
  </si>
  <si>
    <t>FIELD_NAME</t>
  </si>
  <si>
    <t>VENUE_NAME</t>
  </si>
  <si>
    <t>DIV_CODE</t>
  </si>
  <si>
    <t>Chile Caliente</t>
  </si>
  <si>
    <t>C 2nd</t>
  </si>
  <si>
    <t>Manchesthair United</t>
  </si>
  <si>
    <t>L7 Weenies</t>
  </si>
  <si>
    <t>CARDINALS FC</t>
  </si>
  <si>
    <t>Chelsea</t>
  </si>
  <si>
    <t>C 3rd</t>
  </si>
  <si>
    <t>Chile Caliente1</t>
  </si>
  <si>
    <t>Real Buquerque</t>
  </si>
  <si>
    <t>Strangebrew</t>
  </si>
  <si>
    <t>Game of Throw-Ins</t>
  </si>
  <si>
    <t>Avenger FC</t>
  </si>
  <si>
    <t>FC Caliente</t>
  </si>
  <si>
    <t>Dynasty</t>
  </si>
  <si>
    <t>Ms. Fits VFB</t>
  </si>
  <si>
    <t>W 3rd</t>
  </si>
  <si>
    <t>81000</t>
  </si>
  <si>
    <t>12/05/2021</t>
  </si>
  <si>
    <t>10:00 AM</t>
  </si>
  <si>
    <t>Renegades</t>
  </si>
  <si>
    <t>Balloon Fiesta Park</t>
  </si>
  <si>
    <t>North Field</t>
  </si>
  <si>
    <t>Balloon Fiesta Park North Field</t>
  </si>
  <si>
    <t>81050</t>
  </si>
  <si>
    <t>South Field</t>
  </si>
  <si>
    <t>Balloon Fiesta Park South Field</t>
  </si>
  <si>
    <t>81004</t>
  </si>
  <si>
    <t>11:00 AM</t>
  </si>
  <si>
    <t>Odyssey</t>
  </si>
  <si>
    <t>Wonder Women</t>
  </si>
  <si>
    <t>Center Field</t>
  </si>
  <si>
    <t>Balloon Fiesta Park Center Field</t>
  </si>
  <si>
    <t>81001</t>
  </si>
  <si>
    <t>Wolverines</t>
  </si>
  <si>
    <t>81051</t>
  </si>
  <si>
    <t>81092</t>
  </si>
  <si>
    <t>12:00 PM</t>
  </si>
  <si>
    <t>En Fuego FC</t>
  </si>
  <si>
    <t>81002</t>
  </si>
  <si>
    <t>Revolution</t>
  </si>
  <si>
    <t>Fc Allstars</t>
  </si>
  <si>
    <t>81052</t>
  </si>
  <si>
    <t>81091</t>
  </si>
  <si>
    <t>01:00 PM</t>
  </si>
  <si>
    <t>EL TRI</t>
  </si>
  <si>
    <t>81003</t>
  </si>
  <si>
    <t>Violet Femmes</t>
  </si>
  <si>
    <t>Grandma's Tortillas</t>
  </si>
  <si>
    <t>81053</t>
  </si>
  <si>
    <t>81096</t>
  </si>
  <si>
    <t>12/19/2021</t>
  </si>
  <si>
    <t>81058</t>
  </si>
  <si>
    <t>81010</t>
  </si>
  <si>
    <t>81014</t>
  </si>
  <si>
    <t>81059</t>
  </si>
  <si>
    <t>81011</t>
  </si>
  <si>
    <t>81098</t>
  </si>
  <si>
    <t>81060</t>
  </si>
  <si>
    <t>81012</t>
  </si>
  <si>
    <t>81097</t>
  </si>
  <si>
    <t>81061</t>
  </si>
  <si>
    <t>81013</t>
  </si>
  <si>
    <t>81006</t>
  </si>
  <si>
    <t>02:00 PM</t>
  </si>
  <si>
    <t>Bryan Gonzalaz</t>
  </si>
  <si>
    <t>Sabra papich</t>
  </si>
  <si>
    <t>Sabra Papich</t>
  </si>
  <si>
    <t>James penner</t>
  </si>
  <si>
    <t>David Gatterman</t>
  </si>
  <si>
    <t>Daivd Gattermann</t>
  </si>
  <si>
    <t>Avengers</t>
  </si>
  <si>
    <t>Total</t>
  </si>
  <si>
    <t>Referee</t>
  </si>
  <si>
    <t>Cancelled</t>
  </si>
  <si>
    <t>Pay</t>
  </si>
  <si>
    <t>Men's Open - Sunday - B Division - 11 v</t>
  </si>
  <si>
    <t>NM Toros</t>
  </si>
  <si>
    <t>Soles FC</t>
  </si>
  <si>
    <t>Umoja Stars</t>
  </si>
  <si>
    <t>TOPSZN</t>
  </si>
  <si>
    <t>Chris</t>
  </si>
  <si>
    <t>Frazier</t>
  </si>
  <si>
    <t>Callum</t>
  </si>
  <si>
    <t>Ralph</t>
  </si>
  <si>
    <t>Kevin</t>
  </si>
  <si>
    <t>Wellman</t>
  </si>
  <si>
    <t>Men's Open - Sunday - C Division - 11 v</t>
  </si>
  <si>
    <t>Newold'Boys</t>
  </si>
  <si>
    <t>Fc United</t>
  </si>
  <si>
    <t>Rogues</t>
  </si>
  <si>
    <t>Brethren FC</t>
  </si>
  <si>
    <t>Christopher</t>
  </si>
  <si>
    <t>Salazar-Ordonez</t>
  </si>
  <si>
    <t>Samer</t>
  </si>
  <si>
    <t>Mabrouk</t>
  </si>
  <si>
    <t>Men's Open - Sunday - A Division - 11 v</t>
  </si>
  <si>
    <t>FC Alameda</t>
  </si>
  <si>
    <t>FC Xolos</t>
  </si>
  <si>
    <t>Rushambo</t>
  </si>
  <si>
    <t>Halcones</t>
  </si>
  <si>
    <t>Julio</t>
  </si>
  <si>
    <t>Meza-Quezada</t>
  </si>
  <si>
    <t>Pistoleros</t>
  </si>
  <si>
    <t>Sabra</t>
  </si>
  <si>
    <t>Papich</t>
  </si>
  <si>
    <t>Efrain</t>
  </si>
  <si>
    <t>Machado</t>
  </si>
  <si>
    <t>Fuerza FC</t>
  </si>
  <si>
    <t>Los Seven</t>
  </si>
  <si>
    <t>Meza</t>
  </si>
  <si>
    <t>Gustavo</t>
  </si>
  <si>
    <t>Montoya</t>
  </si>
  <si>
    <t>Steven</t>
  </si>
  <si>
    <t>Madrid</t>
  </si>
  <si>
    <t>Huarumos</t>
  </si>
  <si>
    <t>My Little Pintos</t>
  </si>
  <si>
    <t>Streetfrogs</t>
  </si>
  <si>
    <t>Bryan</t>
  </si>
  <si>
    <t>Gonzalez</t>
  </si>
  <si>
    <t>Coed Monday 7 v 7</t>
  </si>
  <si>
    <t>Hogsbreath</t>
  </si>
  <si>
    <t>FC Pompo</t>
  </si>
  <si>
    <t>Randall</t>
  </si>
  <si>
    <t>Rodriguez</t>
  </si>
  <si>
    <t>Kicking and Screaming FC</t>
  </si>
  <si>
    <t>Diversity</t>
  </si>
  <si>
    <t>UpDog FC</t>
  </si>
  <si>
    <t>Los Hurracanes</t>
  </si>
  <si>
    <t>David</t>
  </si>
  <si>
    <t>Wilson</t>
  </si>
  <si>
    <t>Coed Sunday 7 v 7</t>
  </si>
  <si>
    <t>FC Learned Foot</t>
  </si>
  <si>
    <t>Cobra Kai</t>
  </si>
  <si>
    <t>Filthy Animals</t>
  </si>
  <si>
    <t>Westgate United</t>
  </si>
  <si>
    <t>The Justice Team</t>
  </si>
  <si>
    <t>Moosehead</t>
  </si>
  <si>
    <t>Old Spice</t>
  </si>
  <si>
    <t>Swingers</t>
  </si>
  <si>
    <t>New World</t>
  </si>
  <si>
    <t>LeeAnne</t>
  </si>
  <si>
    <t>Klombies</t>
  </si>
  <si>
    <t>Just Kickin' It</t>
  </si>
  <si>
    <t>Gunners</t>
  </si>
  <si>
    <t>Real Imperio</t>
  </si>
  <si>
    <t>Nathan</t>
  </si>
  <si>
    <t>Romine</t>
  </si>
  <si>
    <t>Paul</t>
  </si>
  <si>
    <t>Rosales</t>
  </si>
  <si>
    <t>Bozos FC</t>
  </si>
  <si>
    <t>Strikers FC</t>
  </si>
  <si>
    <t>The Old Republic FC</t>
  </si>
  <si>
    <t>Kirtland FC</t>
  </si>
  <si>
    <t>Bill</t>
  </si>
  <si>
    <t>Barry</t>
  </si>
  <si>
    <t>Cosmik Debris</t>
  </si>
  <si>
    <t>Marty</t>
  </si>
  <si>
    <t>Enright</t>
  </si>
  <si>
    <t>Reavers</t>
  </si>
  <si>
    <t>Overruled</t>
  </si>
  <si>
    <t>None1</t>
  </si>
  <si>
    <t>Killa Beez FC</t>
  </si>
  <si>
    <t>Bad News Bears</t>
  </si>
  <si>
    <t>Mutiny</t>
  </si>
  <si>
    <t>Dave</t>
  </si>
  <si>
    <t>Lauben</t>
  </si>
  <si>
    <t>Sweded</t>
  </si>
  <si>
    <t>Roadrunners</t>
  </si>
  <si>
    <t>Cobra Kai Gold Team</t>
  </si>
  <si>
    <t>DrAgOnEs</t>
  </si>
  <si>
    <t>None</t>
  </si>
  <si>
    <t>Pandas</t>
  </si>
  <si>
    <t>Women's Open - Sunday - 7 v 7</t>
  </si>
  <si>
    <t>Real Madrid</t>
  </si>
  <si>
    <t>Women's Over-30 - Thursday - 7 v 7</t>
  </si>
  <si>
    <t>Express</t>
  </si>
  <si>
    <t>Deadhorse</t>
  </si>
  <si>
    <t>30 and Thriving</t>
  </si>
  <si>
    <t>Untamed</t>
  </si>
  <si>
    <t>Coed Wednesday 7 v 7</t>
  </si>
  <si>
    <t>The Curse</t>
  </si>
  <si>
    <t>Michael</t>
  </si>
  <si>
    <t>Fleming</t>
  </si>
  <si>
    <t>Duke City DC</t>
  </si>
  <si>
    <t>Gecko Legends</t>
  </si>
  <si>
    <t>Bandits</t>
  </si>
  <si>
    <t>Jeff</t>
  </si>
  <si>
    <t>Roland</t>
  </si>
  <si>
    <t>ABQ Athletico</t>
  </si>
  <si>
    <t>.</t>
  </si>
  <si>
    <t>Jonathan</t>
  </si>
  <si>
    <t>Mares</t>
  </si>
  <si>
    <t>Gatterman</t>
  </si>
  <si>
    <t>Kaiden</t>
  </si>
  <si>
    <t>Giron</t>
  </si>
  <si>
    <t>Brandon</t>
  </si>
  <si>
    <t>Kling</t>
  </si>
  <si>
    <t>Larry</t>
  </si>
  <si>
    <t>Schuster</t>
  </si>
  <si>
    <t>Bob</t>
  </si>
  <si>
    <t>Grogan</t>
  </si>
  <si>
    <t>Mark</t>
  </si>
  <si>
    <t>Urbane</t>
  </si>
  <si>
    <t>Carla</t>
  </si>
  <si>
    <t>Gurule</t>
  </si>
  <si>
    <t>Greg</t>
  </si>
  <si>
    <t>Rach</t>
  </si>
  <si>
    <t>Jack</t>
  </si>
  <si>
    <t>Houston</t>
  </si>
  <si>
    <t>James</t>
  </si>
  <si>
    <t>Abram</t>
  </si>
  <si>
    <t>Jerome</t>
  </si>
  <si>
    <t>Reano</t>
  </si>
  <si>
    <t>AR1</t>
  </si>
  <si>
    <t>AR2</t>
  </si>
  <si>
    <t>Center</t>
  </si>
  <si>
    <t>Missing AR</t>
  </si>
  <si>
    <t>First</t>
  </si>
  <si>
    <t>Last</t>
  </si>
  <si>
    <t>Fall 2021</t>
  </si>
  <si>
    <t>Winter 2021</t>
  </si>
  <si>
    <t>Summer 2021 7 v 7</t>
  </si>
  <si>
    <t>Michael Fleming</t>
  </si>
  <si>
    <t>Jack Houston</t>
  </si>
  <si>
    <t>Summer Men</t>
  </si>
  <si>
    <t>AR</t>
  </si>
  <si>
    <t>Missing 1</t>
  </si>
  <si>
    <t>Missing 2</t>
  </si>
  <si>
    <t>LeeAnn</t>
  </si>
  <si>
    <t>ok</t>
  </si>
  <si>
    <t>pk</t>
  </si>
  <si>
    <t>Kaiden Giron</t>
  </si>
  <si>
    <t>1099?</t>
  </si>
  <si>
    <t>no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</si>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</sst>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40">
    <xf numFmtId="0" fontId="0" fillId="0" borderId="0" xfId="0"/>
    <xf numFmtId="14" fontId="0" fillId="0" borderId="0" xfId="0" applyNumberFormat="1"/>
    <xf numFmtId="18" fontId="0" fillId="0" borderId="0" xfId="0" applyNumberFormat="1"/>
    <xf numFmtId="14" fontId="0" fillId="2" borderId="0" xfId="0" applyNumberFormat="1" applyFill="1"/>
    <xf numFmtId="18" fontId="0" fillId="2" borderId="0" xfId="0" applyNumberFormat="1" applyFill="1"/>
    <xf numFmtId="0" fontId="2" fillId="0" borderId="0" xfId="0" applyFont="1" applyAlignment="1">
      <alignment horizontal="center"/>
    </xf>
    <xf numFmtId="14" fontId="0" fillId="0" borderId="0" xfId="0" applyNumberFormat="1" applyFill="1"/>
    <xf numFmtId="44" fontId="0" fillId="0" borderId="0" xfId="1" applyFont="1"/>
    <xf numFmtId="0" fontId="3" fillId="0" borderId="0" xfId="0" applyFont="1"/>
    <xf numFmtId="14" fontId="0" fillId="3" borderId="0" xfId="0" applyNumberFormat="1" applyFill="1"/>
    <xf numFmtId="0" fontId="0" fillId="4" borderId="0" xfId="0" applyFill="1"/>
    <xf numFmtId="14" fontId="0" fillId="4" borderId="0" xfId="0" applyNumberFormat="1" applyFill="1"/>
    <xf numFmtId="0" fontId="0" fillId="0" borderId="0" xfId="0" applyFill="1"/>
    <xf numFmtId="0" fontId="0" fillId="2" borderId="0" xfId="0" applyFill="1"/>
    <xf numFmtId="0" fontId="4" fillId="0" borderId="0" xfId="2" applyProtection="1">
      <protection locked="0"/>
    </xf>
    <xf numFmtId="0" fontId="4" fillId="0" borderId="0" xfId="2" applyFill="1" applyProtection="1">
      <protection locked="0"/>
    </xf>
    <xf numFmtId="0" fontId="4" fillId="5" borderId="0" xfId="2" applyFill="1" applyProtection="1">
      <protection locked="0"/>
    </xf>
    <xf numFmtId="0" fontId="0" fillId="6" borderId="0" xfId="0" applyFill="1"/>
    <xf numFmtId="44" fontId="0" fillId="0" borderId="1" xfId="1" applyFont="1" applyBorder="1"/>
    <xf numFmtId="44" fontId="0" fillId="0" borderId="2" xfId="1" applyFont="1" applyBorder="1"/>
    <xf numFmtId="44" fontId="3" fillId="0" borderId="0" xfId="0" applyNumberFormat="1" applyFont="1"/>
    <xf numFmtId="44" fontId="0" fillId="0" borderId="0" xfId="0" applyNumberFormat="1"/>
    <xf numFmtId="44" fontId="3" fillId="2" borderId="0" xfId="0" applyNumberFormat="1" applyFont="1" applyFill="1"/>
    <xf numFmtId="44" fontId="0" fillId="2" borderId="0" xfId="0" applyNumberFormat="1" applyFill="1"/>
    <xf numFmtId="0" fontId="5" fillId="0" borderId="0" xfId="2" applyFont="1" applyAlignment="1" applyProtection="1">
      <alignment horizontal="center"/>
      <protection locked="0"/>
    </xf>
    <xf numFmtId="0" fontId="5" fillId="0" borderId="0" xfId="2" applyFont="1" applyFill="1" applyAlignment="1" applyProtection="1">
      <alignment horizontal="center"/>
      <protection locked="0"/>
    </xf>
    <xf numFmtId="47" fontId="0" fillId="0" borderId="0" xfId="0" applyNumberForma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0" xfId="0" applyFill="1"/>
    <xf numFmtId="0" fontId="2" fillId="0" borderId="0" xfId="0" applyFont="1"/>
    <xf numFmtId="0" fontId="0" fillId="0" borderId="0" xfId="0" applyFont="1"/>
    <xf numFmtId="44" fontId="0" fillId="3" borderId="0" xfId="0" applyNumberFormat="1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4" fontId="0" fillId="0" borderId="0" xfId="1" applyFont="1" applyFill="1"/>
    <xf numFmtId="44" fontId="0" fillId="0" borderId="0" xfId="0" applyNumberFormat="1" applyFill="1"/>
  </cellXfs>
  <cellStyles count="3">
    <cellStyle name="Currency" xfId="1" builtinId="4"/>
    <cellStyle name="Normal" xfId="0" builtinId="0"/>
    <cellStyle name="Normal 2" xfId="2" xr:uid="{203CC8CE-B834-4750-B930-1D260A156654}"/>
  </cellStyles>
  <dxfs count="0"/>
  <tableStyles count="0" defaultTableStyle="TableStyleMedium2" defaultPivotStyle="PivotStyleLight16"/>
  <colors>
    <mruColors>
      <color rgb="FFFF7C80"/>
      <color rgb="FF00FFFF"/>
      <color rgb="FFFFFF99"/>
      <color rgb="FF00FF00"/>
      <color rgb="FFFF33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C3B1B-F76D-431E-9049-EACC444F7587}">
  <dimension ref="A1:L48"/>
  <sheetViews>
    <sheetView topLeftCell="A34" workbookViewId="0">
      <selection activeCell="D40" sqref="D40"/>
    </sheetView>
  </sheetViews>
  <sheetFormatPr defaultRowHeight="14.4" x14ac:dyDescent="0.3"/>
  <cols>
    <col min="1" max="1" width="21.109375" customWidth="1"/>
    <col min="2" max="2" width="13.5546875" customWidth="1"/>
    <col min="3" max="3" width="11.5546875" customWidth="1"/>
    <col min="4" max="4" width="19.109375" customWidth="1"/>
    <col min="5" max="5" width="16.77734375" customWidth="1"/>
    <col min="6" max="6" width="11.44140625" customWidth="1"/>
    <col min="7" max="11" width="8.88671875" customWidth="1"/>
    <col min="12" max="12" width="12.21875" customWidth="1"/>
  </cols>
  <sheetData>
    <row r="1" spans="1:9" x14ac:dyDescent="0.3">
      <c r="B1" s="5" t="s">
        <v>293</v>
      </c>
      <c r="C1" s="30" t="s">
        <v>294</v>
      </c>
      <c r="D1" s="5" t="s">
        <v>295</v>
      </c>
      <c r="E1" s="5" t="s">
        <v>298</v>
      </c>
      <c r="F1" s="5" t="s">
        <v>145</v>
      </c>
      <c r="G1" s="5" t="s">
        <v>306</v>
      </c>
    </row>
    <row r="2" spans="1:9" x14ac:dyDescent="0.3">
      <c r="A2" t="s">
        <v>0</v>
      </c>
      <c r="B2" s="7">
        <v>100</v>
      </c>
      <c r="C2" s="31"/>
      <c r="D2" s="21">
        <f>'Summer 7 v 7'!$M$6</f>
        <v>120</v>
      </c>
      <c r="E2" s="7">
        <v>0</v>
      </c>
      <c r="F2" s="39">
        <f>SUM(B2:E2)</f>
        <v>220</v>
      </c>
      <c r="G2" s="12" t="s">
        <v>307</v>
      </c>
      <c r="H2" s="12"/>
      <c r="I2" s="12"/>
    </row>
    <row r="3" spans="1:9" x14ac:dyDescent="0.3">
      <c r="A3" t="s">
        <v>12</v>
      </c>
      <c r="B3" s="7">
        <v>1400</v>
      </c>
      <c r="D3" s="21">
        <f>'Summer 7 v 7'!$M$10</f>
        <v>120</v>
      </c>
      <c r="E3" s="7">
        <f>'Summer Mens play'!$X$178</f>
        <v>230</v>
      </c>
      <c r="F3" s="39">
        <f t="shared" ref="F3:F46" si="0">SUM(B3:E3)</f>
        <v>1750</v>
      </c>
      <c r="G3" s="29" t="s">
        <v>308</v>
      </c>
      <c r="H3" s="12"/>
      <c r="I3" s="12"/>
    </row>
    <row r="4" spans="1:9" x14ac:dyDescent="0.3">
      <c r="A4" t="s">
        <v>13</v>
      </c>
      <c r="B4" s="7">
        <v>400</v>
      </c>
      <c r="E4" s="7"/>
      <c r="F4" s="39">
        <f t="shared" si="0"/>
        <v>400</v>
      </c>
      <c r="G4" s="12" t="s">
        <v>307</v>
      </c>
      <c r="H4" s="12"/>
      <c r="I4" s="12"/>
    </row>
    <row r="5" spans="1:9" x14ac:dyDescent="0.3">
      <c r="A5" s="12" t="s">
        <v>14</v>
      </c>
      <c r="B5" s="7">
        <v>470</v>
      </c>
      <c r="E5" s="7"/>
      <c r="F5" s="39">
        <f t="shared" si="0"/>
        <v>470</v>
      </c>
      <c r="G5" s="12" t="s">
        <v>307</v>
      </c>
      <c r="H5" s="12"/>
      <c r="I5" s="12"/>
    </row>
    <row r="6" spans="1:9" x14ac:dyDescent="0.3">
      <c r="A6" t="s">
        <v>17</v>
      </c>
      <c r="B6" s="7">
        <v>1270</v>
      </c>
      <c r="D6" s="21">
        <f>'Summer 7 v 7'!$M$15</f>
        <v>160</v>
      </c>
      <c r="E6" s="7">
        <f>'Summer Mens play'!$X$231</f>
        <v>130</v>
      </c>
      <c r="F6" s="39">
        <f t="shared" si="0"/>
        <v>1560</v>
      </c>
      <c r="G6" s="29" t="s">
        <v>308</v>
      </c>
      <c r="H6" s="12"/>
      <c r="I6" s="12"/>
    </row>
    <row r="7" spans="1:9" x14ac:dyDescent="0.3">
      <c r="A7" t="s">
        <v>296</v>
      </c>
      <c r="B7" s="7"/>
      <c r="D7" s="21">
        <f>'Summer 7 v 7'!$M$35</f>
        <v>720</v>
      </c>
      <c r="E7" s="7"/>
      <c r="F7" s="39">
        <f t="shared" si="0"/>
        <v>720</v>
      </c>
      <c r="G7" s="29" t="s">
        <v>308</v>
      </c>
      <c r="H7" s="12"/>
      <c r="I7" s="12"/>
    </row>
    <row r="8" spans="1:9" x14ac:dyDescent="0.3">
      <c r="A8" t="s">
        <v>21</v>
      </c>
      <c r="B8" s="7">
        <v>2020</v>
      </c>
      <c r="E8" s="7">
        <f>'Summer Mens play'!$X$21</f>
        <v>710</v>
      </c>
      <c r="F8" s="39">
        <f t="shared" si="0"/>
        <v>2730</v>
      </c>
      <c r="G8" s="29" t="s">
        <v>308</v>
      </c>
      <c r="H8" s="12"/>
      <c r="I8" s="12"/>
    </row>
    <row r="9" spans="1:9" x14ac:dyDescent="0.3">
      <c r="A9" t="s">
        <v>22</v>
      </c>
      <c r="B9" s="7">
        <v>70</v>
      </c>
      <c r="E9" s="7"/>
      <c r="F9" s="39">
        <f t="shared" si="0"/>
        <v>70</v>
      </c>
      <c r="G9" s="12" t="s">
        <v>307</v>
      </c>
      <c r="H9" s="12"/>
      <c r="I9" s="12"/>
    </row>
    <row r="10" spans="1:9" x14ac:dyDescent="0.3">
      <c r="A10" t="s">
        <v>23</v>
      </c>
      <c r="B10" s="7">
        <v>70</v>
      </c>
      <c r="E10" s="7"/>
      <c r="F10" s="39">
        <f t="shared" si="0"/>
        <v>70</v>
      </c>
      <c r="G10" s="12" t="s">
        <v>307</v>
      </c>
      <c r="H10" s="12"/>
      <c r="I10" s="12"/>
    </row>
    <row r="11" spans="1:9" x14ac:dyDescent="0.3">
      <c r="A11" t="s">
        <v>24</v>
      </c>
      <c r="B11" s="7">
        <v>270</v>
      </c>
      <c r="C11" s="21">
        <f>winter!$L$8</f>
        <v>80</v>
      </c>
      <c r="D11" s="21">
        <f>'Summer 7 v 7'!$M$43</f>
        <v>280</v>
      </c>
      <c r="E11" s="7"/>
      <c r="F11" s="39">
        <f t="shared" si="0"/>
        <v>630</v>
      </c>
      <c r="G11" s="29" t="s">
        <v>308</v>
      </c>
      <c r="H11" s="12"/>
      <c r="I11" s="12"/>
    </row>
    <row r="12" spans="1:9" x14ac:dyDescent="0.3">
      <c r="A12" t="s">
        <v>305</v>
      </c>
      <c r="E12" s="7">
        <f>'Summer Mens play'!$X$248</f>
        <v>120</v>
      </c>
      <c r="F12" s="39">
        <f t="shared" si="0"/>
        <v>120</v>
      </c>
      <c r="G12" s="12" t="s">
        <v>307</v>
      </c>
      <c r="H12" s="12"/>
      <c r="I12" s="12"/>
    </row>
    <row r="13" spans="1:9" x14ac:dyDescent="0.3">
      <c r="A13" t="s">
        <v>25</v>
      </c>
      <c r="B13" s="7">
        <v>170</v>
      </c>
      <c r="E13" s="7"/>
      <c r="F13" s="39">
        <f t="shared" si="0"/>
        <v>170</v>
      </c>
      <c r="G13" s="12" t="s">
        <v>307</v>
      </c>
      <c r="H13" s="12"/>
      <c r="I13" s="12"/>
    </row>
    <row r="14" spans="1:9" x14ac:dyDescent="0.3">
      <c r="A14" t="s">
        <v>27</v>
      </c>
      <c r="B14" s="7">
        <v>1950</v>
      </c>
      <c r="C14" s="21">
        <f>winter!$L$5</f>
        <v>120</v>
      </c>
      <c r="D14" s="21">
        <f>'Summer 7 v 7'!$M$77</f>
        <v>1320</v>
      </c>
      <c r="E14" s="7">
        <f>'Summer Mens play'!$X$226</f>
        <v>410</v>
      </c>
      <c r="F14" s="39">
        <f t="shared" si="0"/>
        <v>3800</v>
      </c>
      <c r="G14" s="29" t="s">
        <v>308</v>
      </c>
      <c r="H14" s="12"/>
      <c r="I14" s="12"/>
    </row>
    <row r="15" spans="1:9" x14ac:dyDescent="0.3">
      <c r="A15" t="s">
        <v>28</v>
      </c>
      <c r="B15" s="7">
        <v>130</v>
      </c>
      <c r="E15" s="7">
        <f>'Summer Mens play'!$X$278</f>
        <v>150</v>
      </c>
      <c r="F15" s="39">
        <f t="shared" si="0"/>
        <v>280</v>
      </c>
      <c r="G15" s="12" t="s">
        <v>307</v>
      </c>
      <c r="H15" s="12"/>
      <c r="I15" s="12"/>
    </row>
    <row r="16" spans="1:9" x14ac:dyDescent="0.3">
      <c r="A16" t="s">
        <v>29</v>
      </c>
      <c r="B16" s="7">
        <v>60</v>
      </c>
      <c r="D16" s="21">
        <f>'Summer 7 v 7'!$M$80</f>
        <v>80</v>
      </c>
      <c r="E16" s="7"/>
      <c r="F16" s="39">
        <f t="shared" si="0"/>
        <v>140</v>
      </c>
      <c r="G16" s="12" t="s">
        <v>307</v>
      </c>
      <c r="H16" s="12"/>
      <c r="I16" s="12"/>
    </row>
    <row r="17" spans="1:9" x14ac:dyDescent="0.3">
      <c r="A17" t="s">
        <v>30</v>
      </c>
      <c r="B17" s="7">
        <v>2240</v>
      </c>
      <c r="E17" s="7"/>
      <c r="F17" s="39">
        <f t="shared" si="0"/>
        <v>2240</v>
      </c>
      <c r="G17" s="29" t="s">
        <v>308</v>
      </c>
      <c r="H17" s="12"/>
      <c r="I17" s="12"/>
    </row>
    <row r="18" spans="1:9" x14ac:dyDescent="0.3">
      <c r="A18" t="s">
        <v>31</v>
      </c>
      <c r="B18" s="7">
        <v>790</v>
      </c>
      <c r="E18" s="7"/>
      <c r="F18" s="39">
        <f t="shared" si="0"/>
        <v>790</v>
      </c>
      <c r="G18" s="29" t="s">
        <v>308</v>
      </c>
      <c r="H18" s="12"/>
      <c r="I18" s="12"/>
    </row>
    <row r="19" spans="1:9" x14ac:dyDescent="0.3">
      <c r="A19" t="s">
        <v>297</v>
      </c>
      <c r="B19" s="7"/>
      <c r="D19" s="21">
        <f>'Summer 7 v 7'!$M$84</f>
        <v>40</v>
      </c>
      <c r="E19" s="7"/>
      <c r="F19" s="39">
        <f t="shared" si="0"/>
        <v>40</v>
      </c>
      <c r="G19" s="12" t="s">
        <v>307</v>
      </c>
      <c r="H19" s="12"/>
      <c r="I19" s="12"/>
    </row>
    <row r="20" spans="1:9" x14ac:dyDescent="0.3">
      <c r="A20" t="s">
        <v>32</v>
      </c>
      <c r="B20" s="7">
        <v>300</v>
      </c>
      <c r="E20" s="7"/>
      <c r="F20" s="39">
        <f t="shared" si="0"/>
        <v>300</v>
      </c>
      <c r="G20" s="12" t="s">
        <v>307</v>
      </c>
      <c r="H20" s="12"/>
      <c r="I20" s="12"/>
    </row>
    <row r="21" spans="1:9" x14ac:dyDescent="0.3">
      <c r="A21" t="s">
        <v>33</v>
      </c>
      <c r="B21" s="7">
        <v>1530</v>
      </c>
      <c r="E21" s="7">
        <f>'Summer Mens play'!$X$262</f>
        <v>790</v>
      </c>
      <c r="F21" s="39">
        <f t="shared" si="0"/>
        <v>2320</v>
      </c>
      <c r="G21" s="29" t="s">
        <v>308</v>
      </c>
      <c r="H21" s="12"/>
      <c r="I21" s="12"/>
    </row>
    <row r="22" spans="1:9" x14ac:dyDescent="0.3">
      <c r="A22" t="s">
        <v>34</v>
      </c>
      <c r="B22" s="7">
        <v>660</v>
      </c>
      <c r="D22" s="21">
        <f>'Summer 7 v 7'!$M$96</f>
        <v>440</v>
      </c>
      <c r="E22" s="7">
        <f>'Summer Mens play'!$X$234</f>
        <v>60</v>
      </c>
      <c r="F22" s="39">
        <f t="shared" si="0"/>
        <v>1160</v>
      </c>
      <c r="G22" s="29" t="s">
        <v>308</v>
      </c>
      <c r="H22" s="12"/>
      <c r="I22" s="12"/>
    </row>
    <row r="23" spans="1:9" x14ac:dyDescent="0.3">
      <c r="A23" t="s">
        <v>35</v>
      </c>
      <c r="B23" s="7">
        <v>620</v>
      </c>
      <c r="D23" s="21">
        <f>'Summer 7 v 7'!$M$109</f>
        <v>480</v>
      </c>
      <c r="E23" s="7">
        <f>'Summer Mens play'!$X$186</f>
        <v>240</v>
      </c>
      <c r="F23" s="39">
        <f t="shared" si="0"/>
        <v>1340</v>
      </c>
      <c r="G23" s="29" t="s">
        <v>308</v>
      </c>
      <c r="H23" s="12"/>
      <c r="I23" s="12"/>
    </row>
    <row r="24" spans="1:9" x14ac:dyDescent="0.3">
      <c r="A24" t="s">
        <v>36</v>
      </c>
      <c r="B24" s="7">
        <v>1030</v>
      </c>
      <c r="E24" s="7">
        <f>'Summer Mens play'!$X$201</f>
        <v>420</v>
      </c>
      <c r="F24" s="39">
        <f t="shared" si="0"/>
        <v>1450</v>
      </c>
      <c r="G24" s="29" t="s">
        <v>308</v>
      </c>
      <c r="H24" s="12"/>
      <c r="I24" s="12"/>
    </row>
    <row r="25" spans="1:9" x14ac:dyDescent="0.3">
      <c r="A25" t="s">
        <v>37</v>
      </c>
      <c r="B25" s="7">
        <v>3100</v>
      </c>
      <c r="D25" s="21">
        <f>'Summer 7 v 7'!$M$111</f>
        <v>40</v>
      </c>
      <c r="E25" s="7">
        <f>'Summer Mens play'!$X$118</f>
        <v>600</v>
      </c>
      <c r="F25" s="39">
        <f t="shared" si="0"/>
        <v>3740</v>
      </c>
      <c r="G25" s="29" t="s">
        <v>308</v>
      </c>
      <c r="H25" s="12"/>
      <c r="I25" s="12"/>
    </row>
    <row r="26" spans="1:9" x14ac:dyDescent="0.3">
      <c r="A26" t="s">
        <v>38</v>
      </c>
      <c r="B26" s="7">
        <v>2630</v>
      </c>
      <c r="E26" s="7">
        <f>'Summer Mens play'!$X$170</f>
        <v>940</v>
      </c>
      <c r="F26" s="39">
        <f t="shared" si="0"/>
        <v>3570</v>
      </c>
      <c r="G26" s="29" t="s">
        <v>308</v>
      </c>
      <c r="H26" s="12"/>
      <c r="I26" s="12"/>
    </row>
    <row r="27" spans="1:9" x14ac:dyDescent="0.3">
      <c r="A27" t="s">
        <v>39</v>
      </c>
      <c r="B27" s="7">
        <v>2790</v>
      </c>
      <c r="E27" s="7"/>
      <c r="F27" s="39">
        <f t="shared" si="0"/>
        <v>2790</v>
      </c>
      <c r="G27" s="29" t="s">
        <v>308</v>
      </c>
      <c r="H27" s="12"/>
      <c r="I27" s="12"/>
    </row>
    <row r="28" spans="1:9" x14ac:dyDescent="0.3">
      <c r="A28" t="s">
        <v>40</v>
      </c>
      <c r="B28" s="7">
        <v>180</v>
      </c>
      <c r="E28" s="7">
        <f>'Summer Mens play'!$X$243</f>
        <v>240</v>
      </c>
      <c r="F28" s="39">
        <f t="shared" si="0"/>
        <v>420</v>
      </c>
      <c r="G28" s="12" t="s">
        <v>307</v>
      </c>
      <c r="H28" s="12"/>
      <c r="I28" s="12"/>
    </row>
    <row r="29" spans="1:9" x14ac:dyDescent="0.3">
      <c r="A29" t="s">
        <v>41</v>
      </c>
      <c r="B29" s="7">
        <v>3380</v>
      </c>
      <c r="E29" s="7">
        <f>'Summer Mens play'!$X$102</f>
        <v>870</v>
      </c>
      <c r="F29" s="39">
        <f t="shared" si="0"/>
        <v>4250</v>
      </c>
      <c r="G29" s="29" t="s">
        <v>308</v>
      </c>
      <c r="H29" s="12"/>
      <c r="I29" s="12"/>
    </row>
    <row r="30" spans="1:9" x14ac:dyDescent="0.3">
      <c r="A30" t="s">
        <v>42</v>
      </c>
      <c r="B30" s="7">
        <v>800</v>
      </c>
      <c r="E30" s="7">
        <f>'Summer Mens play'!$X$218</f>
        <v>590</v>
      </c>
      <c r="F30" s="39">
        <f t="shared" si="0"/>
        <v>1390</v>
      </c>
      <c r="G30" s="29" t="s">
        <v>308</v>
      </c>
      <c r="H30" s="12"/>
      <c r="I30" s="12"/>
    </row>
    <row r="31" spans="1:9" x14ac:dyDescent="0.3">
      <c r="A31" t="s">
        <v>140</v>
      </c>
      <c r="B31" s="7">
        <v>1310</v>
      </c>
      <c r="C31" s="21">
        <f>winter!$L$32</f>
        <v>80</v>
      </c>
      <c r="D31" s="21">
        <f>'Summer 7 v 7'!$M$119</f>
        <v>280</v>
      </c>
      <c r="E31" s="7">
        <f>'Summer Mens play'!$X$79</f>
        <v>210</v>
      </c>
      <c r="F31" s="39">
        <f t="shared" si="0"/>
        <v>1880</v>
      </c>
      <c r="G31" s="29" t="s">
        <v>308</v>
      </c>
      <c r="H31" s="12"/>
      <c r="I31" s="12"/>
    </row>
    <row r="32" spans="1:9" x14ac:dyDescent="0.3">
      <c r="A32" t="s">
        <v>44</v>
      </c>
      <c r="B32" s="7">
        <v>370</v>
      </c>
      <c r="C32" s="21">
        <f>winter!$L$16</f>
        <v>80</v>
      </c>
      <c r="E32" s="7"/>
      <c r="F32" s="39">
        <f t="shared" si="0"/>
        <v>450</v>
      </c>
      <c r="G32" s="12" t="s">
        <v>307</v>
      </c>
      <c r="H32" s="12"/>
      <c r="I32" s="12"/>
    </row>
    <row r="33" spans="1:9" x14ac:dyDescent="0.3">
      <c r="A33" t="s">
        <v>45</v>
      </c>
      <c r="B33" s="7">
        <v>40</v>
      </c>
      <c r="E33" s="7">
        <v>30</v>
      </c>
      <c r="F33" s="39">
        <f t="shared" si="0"/>
        <v>70</v>
      </c>
      <c r="G33" s="12" t="s">
        <v>307</v>
      </c>
      <c r="H33" s="12"/>
      <c r="I33" s="12"/>
    </row>
    <row r="34" spans="1:9" x14ac:dyDescent="0.3">
      <c r="A34" t="s">
        <v>46</v>
      </c>
      <c r="B34" s="7">
        <v>270</v>
      </c>
      <c r="E34" s="7">
        <f>'Summer Mens play'!$X$30</f>
        <v>280</v>
      </c>
      <c r="F34" s="39">
        <f t="shared" si="0"/>
        <v>550</v>
      </c>
      <c r="G34" s="12" t="s">
        <v>307</v>
      </c>
      <c r="H34" s="12"/>
      <c r="I34" s="12"/>
    </row>
    <row r="35" spans="1:9" x14ac:dyDescent="0.3">
      <c r="A35" t="s">
        <v>47</v>
      </c>
      <c r="B35" s="7">
        <v>1740</v>
      </c>
      <c r="C35" s="21">
        <f>winter!$L$29</f>
        <v>160</v>
      </c>
      <c r="D35" s="21">
        <f>'Summer 7 v 7'!$M$173</f>
        <v>2120</v>
      </c>
      <c r="E35" s="7"/>
      <c r="F35" s="39">
        <f t="shared" si="0"/>
        <v>4020</v>
      </c>
      <c r="G35" s="29" t="s">
        <v>308</v>
      </c>
      <c r="H35" s="12"/>
      <c r="I35" s="12"/>
    </row>
    <row r="36" spans="1:9" x14ac:dyDescent="0.3">
      <c r="A36" t="s">
        <v>48</v>
      </c>
      <c r="B36" s="7">
        <v>1740</v>
      </c>
      <c r="C36" s="21">
        <f>winter!$L$22</f>
        <v>200</v>
      </c>
      <c r="D36" s="21">
        <f>'Summer 7 v 7'!$M$201</f>
        <v>1080</v>
      </c>
      <c r="E36" s="7">
        <f>'Summer Mens play'!$X$268</f>
        <v>440</v>
      </c>
      <c r="F36" s="39">
        <f t="shared" si="0"/>
        <v>3460</v>
      </c>
      <c r="G36" s="29" t="s">
        <v>308</v>
      </c>
      <c r="H36" s="12"/>
      <c r="I36" s="12"/>
    </row>
    <row r="37" spans="1:9" x14ac:dyDescent="0.3">
      <c r="A37" t="s">
        <v>49</v>
      </c>
      <c r="B37" s="7">
        <v>970</v>
      </c>
      <c r="E37" s="7">
        <f>'Summer Mens play'!$X$129</f>
        <v>600</v>
      </c>
      <c r="F37" s="39">
        <f t="shared" si="0"/>
        <v>1570</v>
      </c>
      <c r="G37" s="29" t="s">
        <v>308</v>
      </c>
      <c r="H37" s="12"/>
      <c r="I37" s="12"/>
    </row>
    <row r="38" spans="1:9" x14ac:dyDescent="0.3">
      <c r="A38" t="s">
        <v>50</v>
      </c>
      <c r="B38" s="7">
        <v>620</v>
      </c>
      <c r="C38" s="21">
        <f>winter!$L$24</f>
        <v>40</v>
      </c>
      <c r="D38" s="21">
        <f>'Summer 7 v 7'!$M$215</f>
        <v>520</v>
      </c>
      <c r="E38" s="7">
        <f>'Summer Mens play'!$X$143</f>
        <v>540</v>
      </c>
      <c r="F38" s="39">
        <f t="shared" si="0"/>
        <v>1720</v>
      </c>
      <c r="G38" s="29" t="s">
        <v>308</v>
      </c>
      <c r="H38" s="12"/>
      <c r="I38" s="12"/>
    </row>
    <row r="39" spans="1:9" x14ac:dyDescent="0.3">
      <c r="A39" t="s">
        <v>51</v>
      </c>
      <c r="B39" s="7">
        <v>180</v>
      </c>
      <c r="E39" s="7"/>
      <c r="F39" s="39">
        <f t="shared" si="0"/>
        <v>180</v>
      </c>
      <c r="G39" s="12" t="s">
        <v>307</v>
      </c>
      <c r="H39" s="12"/>
      <c r="I39" s="12"/>
    </row>
    <row r="40" spans="1:9" x14ac:dyDescent="0.3">
      <c r="A40" t="s">
        <v>52</v>
      </c>
      <c r="B40" s="7">
        <v>60</v>
      </c>
      <c r="E40" s="7">
        <f>'Summer Mens play'!$X$72</f>
        <v>590</v>
      </c>
      <c r="F40" s="39">
        <f t="shared" si="0"/>
        <v>650</v>
      </c>
      <c r="G40" s="29" t="s">
        <v>308</v>
      </c>
      <c r="H40" s="12"/>
      <c r="I40" s="12"/>
    </row>
    <row r="41" spans="1:9" x14ac:dyDescent="0.3">
      <c r="A41" t="s">
        <v>53</v>
      </c>
      <c r="B41" s="7">
        <v>360</v>
      </c>
      <c r="E41" s="7">
        <f>'Summer Mens play'!$X$272</f>
        <v>90</v>
      </c>
      <c r="F41" s="39">
        <f t="shared" si="0"/>
        <v>450</v>
      </c>
      <c r="G41" s="12" t="s">
        <v>307</v>
      </c>
      <c r="H41" s="12"/>
      <c r="I41" s="12"/>
    </row>
    <row r="42" spans="1:9" x14ac:dyDescent="0.3">
      <c r="A42" t="s">
        <v>54</v>
      </c>
      <c r="B42" s="7">
        <v>390</v>
      </c>
      <c r="E42" s="7"/>
      <c r="F42" s="39">
        <f t="shared" si="0"/>
        <v>390</v>
      </c>
      <c r="G42" s="12" t="s">
        <v>307</v>
      </c>
      <c r="H42" s="12"/>
      <c r="I42" s="12"/>
    </row>
    <row r="43" spans="1:9" x14ac:dyDescent="0.3">
      <c r="A43" t="s">
        <v>55</v>
      </c>
      <c r="B43" s="7">
        <v>380</v>
      </c>
      <c r="E43" s="7"/>
      <c r="F43" s="39">
        <f t="shared" si="0"/>
        <v>380</v>
      </c>
      <c r="G43" s="12" t="s">
        <v>307</v>
      </c>
      <c r="H43" s="12"/>
      <c r="I43" s="12"/>
    </row>
    <row r="44" spans="1:9" x14ac:dyDescent="0.3">
      <c r="A44" t="s">
        <v>56</v>
      </c>
      <c r="B44" s="7">
        <v>160</v>
      </c>
      <c r="E44" s="7">
        <v>60</v>
      </c>
      <c r="F44" s="39">
        <f t="shared" si="0"/>
        <v>220</v>
      </c>
      <c r="G44" s="12" t="s">
        <v>307</v>
      </c>
      <c r="H44" s="12"/>
      <c r="I44" s="12"/>
    </row>
    <row r="45" spans="1:9" x14ac:dyDescent="0.3">
      <c r="A45" t="s">
        <v>57</v>
      </c>
      <c r="B45" s="7">
        <v>740</v>
      </c>
      <c r="E45" s="7">
        <f>'Summer Mens play'!$X$50</f>
        <v>590</v>
      </c>
      <c r="F45" s="39">
        <f t="shared" si="0"/>
        <v>1330</v>
      </c>
      <c r="G45" s="29" t="s">
        <v>308</v>
      </c>
      <c r="H45" s="12"/>
      <c r="I45" s="12"/>
    </row>
    <row r="46" spans="1:9" x14ac:dyDescent="0.3">
      <c r="A46" t="s">
        <v>58</v>
      </c>
      <c r="B46" s="7">
        <v>730</v>
      </c>
      <c r="C46" s="21">
        <f>winter!$L$13</f>
        <v>160</v>
      </c>
      <c r="D46" s="21">
        <f>'Summer 7 v 7'!$M$219</f>
        <v>120</v>
      </c>
      <c r="E46" s="7"/>
      <c r="F46" s="39">
        <f t="shared" si="0"/>
        <v>1010</v>
      </c>
      <c r="G46" s="29" t="s">
        <v>308</v>
      </c>
      <c r="H46" s="12"/>
      <c r="I46" s="12"/>
    </row>
    <row r="47" spans="1:9" x14ac:dyDescent="0.3">
      <c r="B47" s="21">
        <f>SUM(B2:B46)</f>
        <v>38490</v>
      </c>
      <c r="C47" s="21">
        <f>SUM(C2:C46)</f>
        <v>920</v>
      </c>
      <c r="D47" s="21">
        <f t="shared" ref="D47:F47" si="1">SUM(D2:D46)</f>
        <v>7920</v>
      </c>
      <c r="E47" s="7">
        <f t="shared" si="1"/>
        <v>9930</v>
      </c>
      <c r="F47" s="38">
        <f t="shared" si="1"/>
        <v>57260</v>
      </c>
      <c r="G47" s="12"/>
      <c r="H47" s="12"/>
      <c r="I47" s="12"/>
    </row>
    <row r="48" spans="1:9" x14ac:dyDescent="0.3">
      <c r="E48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17D52-D6CB-4863-953C-03AFE3E8B204}">
  <dimension ref="A1:Y384"/>
  <sheetViews>
    <sheetView tabSelected="1" workbookViewId="0">
      <selection activeCell="N17" sqref="N17"/>
    </sheetView>
  </sheetViews>
  <sheetFormatPr defaultRowHeight="14.4" x14ac:dyDescent="0.3"/>
  <cols>
    <col min="3" max="3" width="25.44140625" customWidth="1"/>
    <col min="6" max="6" width="10.88671875" customWidth="1"/>
    <col min="13" max="13" width="10.5546875" customWidth="1"/>
  </cols>
  <sheetData>
    <row r="1" spans="1:24" x14ac:dyDescent="0.3">
      <c r="T1" t="s">
        <v>289</v>
      </c>
      <c r="U1" t="s">
        <v>299</v>
      </c>
      <c r="V1" t="s">
        <v>300</v>
      </c>
      <c r="W1" t="s">
        <v>301</v>
      </c>
      <c r="X1" t="s">
        <v>145</v>
      </c>
    </row>
    <row r="2" spans="1:24" x14ac:dyDescent="0.3">
      <c r="F2" s="28" t="s">
        <v>64</v>
      </c>
      <c r="J2" s="27" t="s">
        <v>289</v>
      </c>
      <c r="K2" s="27"/>
      <c r="L2" s="27" t="s">
        <v>287</v>
      </c>
      <c r="M2" s="27"/>
      <c r="N2" s="27" t="s">
        <v>288</v>
      </c>
      <c r="O2" s="27"/>
      <c r="Q2" s="10" t="s">
        <v>154</v>
      </c>
      <c r="R2" s="10" t="s">
        <v>155</v>
      </c>
      <c r="S2">
        <v>79145</v>
      </c>
      <c r="T2">
        <v>40</v>
      </c>
      <c r="X2">
        <f>SUM(T2:W2)</f>
        <v>40</v>
      </c>
    </row>
    <row r="3" spans="1:24" x14ac:dyDescent="0.3">
      <c r="A3">
        <v>2</v>
      </c>
      <c r="B3">
        <v>79145</v>
      </c>
      <c r="C3" t="s">
        <v>149</v>
      </c>
      <c r="D3" t="s">
        <v>152</v>
      </c>
      <c r="E3" t="s">
        <v>153</v>
      </c>
      <c r="F3" s="1">
        <v>44423</v>
      </c>
      <c r="H3" s="26">
        <v>44423.77877527778</v>
      </c>
      <c r="I3">
        <v>33885922</v>
      </c>
      <c r="J3" s="10" t="s">
        <v>154</v>
      </c>
      <c r="K3" s="10" t="s">
        <v>155</v>
      </c>
      <c r="L3" s="10" t="s">
        <v>156</v>
      </c>
      <c r="M3" s="10" t="s">
        <v>157</v>
      </c>
      <c r="N3" s="10" t="s">
        <v>158</v>
      </c>
      <c r="O3" s="10" t="s">
        <v>159</v>
      </c>
      <c r="S3">
        <v>79101</v>
      </c>
      <c r="T3">
        <v>40</v>
      </c>
      <c r="X3">
        <f t="shared" ref="X3:X66" si="0">SUM(T3:W3)</f>
        <v>40</v>
      </c>
    </row>
    <row r="4" spans="1:24" x14ac:dyDescent="0.3">
      <c r="A4">
        <v>5</v>
      </c>
      <c r="B4">
        <v>79213</v>
      </c>
      <c r="C4" t="s">
        <v>160</v>
      </c>
      <c r="D4" t="s">
        <v>163</v>
      </c>
      <c r="E4" t="s">
        <v>164</v>
      </c>
      <c r="F4" s="1">
        <v>44423</v>
      </c>
      <c r="H4" s="26">
        <v>44423.537203113425</v>
      </c>
      <c r="I4">
        <v>83371152</v>
      </c>
      <c r="J4" s="10" t="s">
        <v>158</v>
      </c>
      <c r="K4" s="10" t="s">
        <v>159</v>
      </c>
      <c r="L4" s="10" t="s">
        <v>154</v>
      </c>
      <c r="M4" s="10" t="s">
        <v>155</v>
      </c>
      <c r="N4" s="10" t="s">
        <v>156</v>
      </c>
      <c r="O4" s="10" t="s">
        <v>157</v>
      </c>
      <c r="S4">
        <v>79100</v>
      </c>
      <c r="T4">
        <v>40</v>
      </c>
      <c r="X4">
        <f t="shared" si="0"/>
        <v>40</v>
      </c>
    </row>
    <row r="5" spans="1:24" x14ac:dyDescent="0.3">
      <c r="A5">
        <v>6</v>
      </c>
      <c r="B5">
        <v>79214</v>
      </c>
      <c r="C5" t="s">
        <v>160</v>
      </c>
      <c r="D5" t="s">
        <v>164</v>
      </c>
      <c r="E5" t="s">
        <v>161</v>
      </c>
      <c r="F5" s="1">
        <v>44423</v>
      </c>
      <c r="H5" s="26">
        <v>44423.996844374997</v>
      </c>
      <c r="I5">
        <v>98782691</v>
      </c>
      <c r="J5" s="10" t="s">
        <v>156</v>
      </c>
      <c r="K5" s="10" t="s">
        <v>157</v>
      </c>
      <c r="L5" s="10" t="s">
        <v>165</v>
      </c>
      <c r="M5" s="10" t="s">
        <v>166</v>
      </c>
      <c r="N5" s="10" t="s">
        <v>167</v>
      </c>
      <c r="O5" s="10" t="s">
        <v>168</v>
      </c>
      <c r="S5">
        <v>79096</v>
      </c>
      <c r="T5">
        <v>40</v>
      </c>
      <c r="X5">
        <f t="shared" si="0"/>
        <v>40</v>
      </c>
    </row>
    <row r="6" spans="1:24" x14ac:dyDescent="0.3">
      <c r="A6">
        <v>1</v>
      </c>
      <c r="B6">
        <v>79085</v>
      </c>
      <c r="C6" t="s">
        <v>169</v>
      </c>
      <c r="D6" t="s">
        <v>170</v>
      </c>
      <c r="E6" t="s">
        <v>171</v>
      </c>
      <c r="F6" s="1">
        <v>44416</v>
      </c>
      <c r="H6" s="26">
        <v>44416.61466871528</v>
      </c>
      <c r="I6">
        <v>98782691</v>
      </c>
      <c r="J6" s="10" t="s">
        <v>156</v>
      </c>
      <c r="K6" s="10" t="s">
        <v>157</v>
      </c>
      <c r="L6" s="10" t="s">
        <v>167</v>
      </c>
      <c r="M6" s="10" t="s">
        <v>168</v>
      </c>
      <c r="N6" s="10" t="s">
        <v>165</v>
      </c>
      <c r="O6" s="10" t="s">
        <v>166</v>
      </c>
      <c r="S6">
        <v>79191</v>
      </c>
      <c r="T6">
        <v>40</v>
      </c>
      <c r="X6">
        <f t="shared" si="0"/>
        <v>40</v>
      </c>
    </row>
    <row r="7" spans="1:24" x14ac:dyDescent="0.3">
      <c r="A7">
        <v>2</v>
      </c>
      <c r="B7">
        <v>79101</v>
      </c>
      <c r="C7" t="s">
        <v>169</v>
      </c>
      <c r="D7" t="s">
        <v>172</v>
      </c>
      <c r="E7" t="s">
        <v>173</v>
      </c>
      <c r="F7" s="1">
        <v>44416</v>
      </c>
      <c r="H7" s="26">
        <v>44416.616704849534</v>
      </c>
      <c r="I7">
        <v>33885922</v>
      </c>
      <c r="J7" s="10" t="s">
        <v>154</v>
      </c>
      <c r="K7" s="10" t="s">
        <v>155</v>
      </c>
      <c r="L7" s="10" t="s">
        <v>156</v>
      </c>
      <c r="M7" s="10" t="s">
        <v>157</v>
      </c>
      <c r="N7" s="10" t="s">
        <v>174</v>
      </c>
      <c r="O7" s="10" t="s">
        <v>175</v>
      </c>
      <c r="S7">
        <v>79128</v>
      </c>
      <c r="T7">
        <v>40</v>
      </c>
      <c r="X7">
        <f t="shared" si="0"/>
        <v>40</v>
      </c>
    </row>
    <row r="8" spans="1:24" x14ac:dyDescent="0.3">
      <c r="A8">
        <v>3</v>
      </c>
      <c r="B8">
        <v>79102</v>
      </c>
      <c r="C8" t="s">
        <v>169</v>
      </c>
      <c r="D8" t="s">
        <v>176</v>
      </c>
      <c r="E8" t="s">
        <v>172</v>
      </c>
      <c r="F8" s="1">
        <v>44416</v>
      </c>
      <c r="H8" s="26">
        <v>44416.705295150467</v>
      </c>
      <c r="I8">
        <v>33886186</v>
      </c>
      <c r="J8" s="10" t="s">
        <v>177</v>
      </c>
      <c r="K8" s="10" t="s">
        <v>178</v>
      </c>
      <c r="L8" s="10" t="s">
        <v>158</v>
      </c>
      <c r="M8" s="10" t="s">
        <v>159</v>
      </c>
      <c r="N8" s="10" t="s">
        <v>179</v>
      </c>
      <c r="O8" s="10" t="s">
        <v>180</v>
      </c>
      <c r="S8">
        <v>79079</v>
      </c>
      <c r="T8">
        <v>40</v>
      </c>
      <c r="V8">
        <v>30</v>
      </c>
      <c r="W8">
        <v>30</v>
      </c>
      <c r="X8">
        <f t="shared" si="0"/>
        <v>100</v>
      </c>
    </row>
    <row r="9" spans="1:24" x14ac:dyDescent="0.3">
      <c r="A9">
        <v>4</v>
      </c>
      <c r="B9">
        <v>79189</v>
      </c>
      <c r="C9" t="s">
        <v>160</v>
      </c>
      <c r="D9" t="s">
        <v>181</v>
      </c>
      <c r="E9" t="s">
        <v>161</v>
      </c>
      <c r="F9" s="1">
        <v>44416</v>
      </c>
      <c r="H9" s="26">
        <v>44416.706692326392</v>
      </c>
      <c r="I9">
        <v>64012470</v>
      </c>
      <c r="J9" s="10" t="s">
        <v>179</v>
      </c>
      <c r="K9" s="10" t="s">
        <v>180</v>
      </c>
      <c r="L9" s="10" t="s">
        <v>177</v>
      </c>
      <c r="M9" s="10" t="s">
        <v>178</v>
      </c>
      <c r="N9" s="10" t="s">
        <v>167</v>
      </c>
      <c r="O9" s="10" t="s">
        <v>168</v>
      </c>
      <c r="S9">
        <v>79077</v>
      </c>
      <c r="T9">
        <v>40</v>
      </c>
      <c r="X9">
        <f t="shared" si="0"/>
        <v>40</v>
      </c>
    </row>
    <row r="10" spans="1:24" x14ac:dyDescent="0.3">
      <c r="A10">
        <v>5</v>
      </c>
      <c r="B10">
        <v>79208</v>
      </c>
      <c r="C10" t="s">
        <v>160</v>
      </c>
      <c r="D10" t="s">
        <v>182</v>
      </c>
      <c r="E10" t="s">
        <v>181</v>
      </c>
      <c r="F10" s="1">
        <v>44416</v>
      </c>
      <c r="H10" s="26">
        <v>44416.615660069445</v>
      </c>
      <c r="I10">
        <v>97339497</v>
      </c>
      <c r="J10" s="10" t="s">
        <v>174</v>
      </c>
      <c r="K10" s="10" t="s">
        <v>183</v>
      </c>
      <c r="L10" s="10" t="s">
        <v>184</v>
      </c>
      <c r="M10" s="10" t="s">
        <v>185</v>
      </c>
      <c r="N10" s="10" t="s">
        <v>186</v>
      </c>
      <c r="O10" s="10" t="s">
        <v>187</v>
      </c>
      <c r="S10">
        <v>79213</v>
      </c>
      <c r="U10">
        <v>30</v>
      </c>
      <c r="X10">
        <f t="shared" si="0"/>
        <v>30</v>
      </c>
    </row>
    <row r="11" spans="1:24" x14ac:dyDescent="0.3">
      <c r="A11">
        <v>7</v>
      </c>
      <c r="B11">
        <v>79210</v>
      </c>
      <c r="C11" t="s">
        <v>160</v>
      </c>
      <c r="D11" t="s">
        <v>189</v>
      </c>
      <c r="E11" t="s">
        <v>164</v>
      </c>
      <c r="F11" s="1">
        <v>44416</v>
      </c>
      <c r="H11" s="26">
        <v>44416.759890312504</v>
      </c>
      <c r="I11">
        <v>97339497</v>
      </c>
      <c r="J11" s="10" t="s">
        <v>174</v>
      </c>
      <c r="K11" s="10" t="s">
        <v>183</v>
      </c>
      <c r="L11" s="10" t="s">
        <v>165</v>
      </c>
      <c r="M11" s="10" t="s">
        <v>166</v>
      </c>
      <c r="N11" s="10" t="s">
        <v>167</v>
      </c>
      <c r="O11" s="10" t="s">
        <v>168</v>
      </c>
      <c r="S11">
        <v>79211</v>
      </c>
      <c r="U11">
        <v>30</v>
      </c>
      <c r="X11">
        <f t="shared" si="0"/>
        <v>30</v>
      </c>
    </row>
    <row r="12" spans="1:24" x14ac:dyDescent="0.3">
      <c r="A12">
        <v>8</v>
      </c>
      <c r="B12">
        <v>79211</v>
      </c>
      <c r="C12" t="s">
        <v>160</v>
      </c>
      <c r="D12" t="s">
        <v>163</v>
      </c>
      <c r="E12" t="s">
        <v>190</v>
      </c>
      <c r="F12" s="1">
        <v>44416</v>
      </c>
      <c r="H12" s="26">
        <v>44416.617854363423</v>
      </c>
      <c r="I12">
        <v>83371152</v>
      </c>
      <c r="J12" s="10" t="s">
        <v>158</v>
      </c>
      <c r="K12" s="10" t="s">
        <v>159</v>
      </c>
      <c r="L12" s="10" t="s">
        <v>154</v>
      </c>
      <c r="M12" s="10" t="s">
        <v>155</v>
      </c>
      <c r="N12" s="10" t="s">
        <v>191</v>
      </c>
      <c r="O12" s="10" t="s">
        <v>192</v>
      </c>
      <c r="S12">
        <v>79139</v>
      </c>
      <c r="U12">
        <v>30</v>
      </c>
      <c r="X12">
        <f t="shared" si="0"/>
        <v>30</v>
      </c>
    </row>
    <row r="13" spans="1:24" x14ac:dyDescent="0.3">
      <c r="J13" s="12"/>
      <c r="K13" s="12"/>
      <c r="L13" s="12"/>
      <c r="M13" s="12"/>
      <c r="N13" s="12"/>
      <c r="O13" s="12"/>
      <c r="S13">
        <v>79204</v>
      </c>
      <c r="U13">
        <v>30</v>
      </c>
      <c r="X13">
        <f t="shared" si="0"/>
        <v>30</v>
      </c>
    </row>
    <row r="14" spans="1:24" x14ac:dyDescent="0.3">
      <c r="A14">
        <v>1</v>
      </c>
      <c r="B14">
        <v>79098</v>
      </c>
      <c r="C14" t="s">
        <v>169</v>
      </c>
      <c r="D14" t="s">
        <v>218</v>
      </c>
      <c r="E14" t="s">
        <v>176</v>
      </c>
      <c r="F14" s="1">
        <v>44409</v>
      </c>
      <c r="H14" s="26">
        <v>44409.872824363425</v>
      </c>
      <c r="I14">
        <v>41522171</v>
      </c>
      <c r="J14" s="10" t="s">
        <v>219</v>
      </c>
      <c r="K14" s="10" t="s">
        <v>220</v>
      </c>
      <c r="L14" s="10" t="s">
        <v>158</v>
      </c>
      <c r="M14" s="10" t="s">
        <v>159</v>
      </c>
      <c r="N14" s="10" t="s">
        <v>221</v>
      </c>
      <c r="O14" s="10" t="s">
        <v>222</v>
      </c>
      <c r="S14">
        <v>79097</v>
      </c>
      <c r="U14">
        <v>30</v>
      </c>
      <c r="X14">
        <f t="shared" si="0"/>
        <v>30</v>
      </c>
    </row>
    <row r="15" spans="1:24" x14ac:dyDescent="0.3">
      <c r="A15">
        <v>2</v>
      </c>
      <c r="B15">
        <v>79099</v>
      </c>
      <c r="C15" t="s">
        <v>169</v>
      </c>
      <c r="D15" t="s">
        <v>223</v>
      </c>
      <c r="E15" t="s">
        <v>170</v>
      </c>
      <c r="F15" s="1">
        <v>44409</v>
      </c>
      <c r="H15" s="26">
        <v>44409.573290451386</v>
      </c>
      <c r="I15">
        <v>64012470</v>
      </c>
      <c r="J15" s="10" t="s">
        <v>179</v>
      </c>
      <c r="K15" s="10" t="s">
        <v>180</v>
      </c>
      <c r="L15" s="10" t="s">
        <v>158</v>
      </c>
      <c r="M15" s="10" t="s">
        <v>159</v>
      </c>
      <c r="N15" s="10" t="s">
        <v>167</v>
      </c>
      <c r="O15" s="10" t="s">
        <v>168</v>
      </c>
      <c r="S15">
        <v>79136</v>
      </c>
      <c r="U15">
        <v>30</v>
      </c>
      <c r="X15">
        <f t="shared" si="0"/>
        <v>30</v>
      </c>
    </row>
    <row r="16" spans="1:24" x14ac:dyDescent="0.3">
      <c r="A16">
        <v>3</v>
      </c>
      <c r="B16">
        <v>79100</v>
      </c>
      <c r="C16" t="s">
        <v>169</v>
      </c>
      <c r="D16" t="s">
        <v>224</v>
      </c>
      <c r="E16" t="s">
        <v>171</v>
      </c>
      <c r="F16" s="1">
        <v>44409</v>
      </c>
      <c r="H16" s="26">
        <v>44410.667087754628</v>
      </c>
      <c r="I16">
        <v>33885922</v>
      </c>
      <c r="J16" s="10" t="s">
        <v>154</v>
      </c>
      <c r="K16" s="10" t="s">
        <v>155</v>
      </c>
      <c r="L16" s="10" t="s">
        <v>179</v>
      </c>
      <c r="M16" s="10" t="s">
        <v>180</v>
      </c>
      <c r="N16" s="10" t="s">
        <v>167</v>
      </c>
      <c r="O16" s="10" t="s">
        <v>168</v>
      </c>
      <c r="S16">
        <v>79083</v>
      </c>
      <c r="U16">
        <v>30</v>
      </c>
      <c r="X16">
        <f t="shared" si="0"/>
        <v>30</v>
      </c>
    </row>
    <row r="17" spans="1:25" x14ac:dyDescent="0.3">
      <c r="A17">
        <v>4</v>
      </c>
      <c r="B17">
        <v>79139</v>
      </c>
      <c r="C17" t="s">
        <v>149</v>
      </c>
      <c r="D17" t="s">
        <v>153</v>
      </c>
      <c r="E17" t="s">
        <v>225</v>
      </c>
      <c r="F17" s="1">
        <v>44409</v>
      </c>
      <c r="H17" s="26">
        <v>44411.922549965275</v>
      </c>
      <c r="I17">
        <v>98782691</v>
      </c>
      <c r="J17" s="10" t="s">
        <v>156</v>
      </c>
      <c r="K17" s="10" t="s">
        <v>157</v>
      </c>
      <c r="L17" s="10" t="s">
        <v>154</v>
      </c>
      <c r="M17" s="10" t="s">
        <v>155</v>
      </c>
      <c r="N17" s="10" t="s">
        <v>174</v>
      </c>
      <c r="O17" s="10" t="s">
        <v>175</v>
      </c>
      <c r="S17">
        <v>79078</v>
      </c>
      <c r="U17">
        <v>30</v>
      </c>
      <c r="X17">
        <f t="shared" si="0"/>
        <v>30</v>
      </c>
    </row>
    <row r="18" spans="1:25" x14ac:dyDescent="0.3">
      <c r="A18">
        <v>5</v>
      </c>
      <c r="B18">
        <v>79141</v>
      </c>
      <c r="C18" t="s">
        <v>149</v>
      </c>
      <c r="D18" t="s">
        <v>152</v>
      </c>
      <c r="E18" t="s">
        <v>153</v>
      </c>
      <c r="F18" s="1">
        <v>44409</v>
      </c>
      <c r="H18" s="26">
        <v>44409.994483634262</v>
      </c>
      <c r="I18">
        <v>97339497</v>
      </c>
      <c r="J18" s="10" t="s">
        <v>174</v>
      </c>
      <c r="K18" s="10" t="s">
        <v>183</v>
      </c>
      <c r="L18" s="10" t="s">
        <v>165</v>
      </c>
      <c r="M18" s="10" t="s">
        <v>166</v>
      </c>
      <c r="N18" s="10" t="s">
        <v>186</v>
      </c>
      <c r="O18" s="10" t="s">
        <v>187</v>
      </c>
      <c r="S18">
        <v>79160</v>
      </c>
      <c r="U18">
        <v>30</v>
      </c>
      <c r="X18">
        <f t="shared" si="0"/>
        <v>30</v>
      </c>
    </row>
    <row r="19" spans="1:25" x14ac:dyDescent="0.3">
      <c r="A19">
        <v>6</v>
      </c>
      <c r="B19">
        <v>79142</v>
      </c>
      <c r="C19" t="s">
        <v>149</v>
      </c>
      <c r="D19" t="s">
        <v>150</v>
      </c>
      <c r="E19" t="s">
        <v>226</v>
      </c>
      <c r="F19" s="1">
        <v>44409</v>
      </c>
      <c r="H19" s="26">
        <v>44410.000807233795</v>
      </c>
      <c r="I19">
        <v>97339497</v>
      </c>
      <c r="J19" s="10" t="s">
        <v>174</v>
      </c>
      <c r="K19" s="10" t="s">
        <v>183</v>
      </c>
      <c r="L19" s="10" t="s">
        <v>165</v>
      </c>
      <c r="M19" s="10" t="s">
        <v>166</v>
      </c>
      <c r="N19" s="10" t="s">
        <v>191</v>
      </c>
      <c r="O19" s="10" t="s">
        <v>192</v>
      </c>
      <c r="S19">
        <v>79076</v>
      </c>
      <c r="U19">
        <v>30</v>
      </c>
      <c r="X19">
        <f t="shared" si="0"/>
        <v>30</v>
      </c>
    </row>
    <row r="20" spans="1:25" x14ac:dyDescent="0.3">
      <c r="A20">
        <v>7</v>
      </c>
      <c r="B20">
        <v>79143</v>
      </c>
      <c r="C20" t="s">
        <v>149</v>
      </c>
      <c r="D20" t="s">
        <v>151</v>
      </c>
      <c r="E20" t="s">
        <v>225</v>
      </c>
      <c r="F20" s="1">
        <v>44409</v>
      </c>
      <c r="H20" s="26">
        <v>44410.006182743055</v>
      </c>
      <c r="I20">
        <v>97339497</v>
      </c>
      <c r="J20" s="10" t="s">
        <v>174</v>
      </c>
      <c r="K20" s="10" t="s">
        <v>183</v>
      </c>
      <c r="L20" s="10" t="s">
        <v>186</v>
      </c>
      <c r="M20" s="10" t="s">
        <v>187</v>
      </c>
      <c r="N20" s="10" t="s">
        <v>184</v>
      </c>
      <c r="O20" s="10" t="s">
        <v>185</v>
      </c>
      <c r="S20">
        <v>79121</v>
      </c>
      <c r="U20">
        <v>30</v>
      </c>
      <c r="X20">
        <f t="shared" si="0"/>
        <v>30</v>
      </c>
    </row>
    <row r="21" spans="1:25" x14ac:dyDescent="0.3">
      <c r="F21" s="1"/>
      <c r="H21" s="26"/>
      <c r="J21" s="12"/>
      <c r="K21" s="12"/>
      <c r="L21" s="12"/>
      <c r="M21" s="12"/>
      <c r="N21" s="12"/>
      <c r="O21" s="12"/>
      <c r="X21" s="13">
        <f>SUM(X2:X20)</f>
        <v>710</v>
      </c>
      <c r="Y21" t="s">
        <v>303</v>
      </c>
    </row>
    <row r="22" spans="1:25" x14ac:dyDescent="0.3">
      <c r="A22">
        <v>8</v>
      </c>
      <c r="B22">
        <v>79203</v>
      </c>
      <c r="C22" t="s">
        <v>160</v>
      </c>
      <c r="D22" t="s">
        <v>163</v>
      </c>
      <c r="E22" t="s">
        <v>162</v>
      </c>
      <c r="F22" s="1">
        <v>44409</v>
      </c>
      <c r="H22" s="26">
        <v>44409.583711099534</v>
      </c>
      <c r="I22">
        <v>64012470</v>
      </c>
      <c r="J22" s="10" t="s">
        <v>179</v>
      </c>
      <c r="K22" s="10" t="s">
        <v>180</v>
      </c>
      <c r="L22" s="10" t="s">
        <v>227</v>
      </c>
      <c r="M22" s="10" t="s">
        <v>228</v>
      </c>
      <c r="N22" s="10" t="s">
        <v>184</v>
      </c>
      <c r="O22" s="10" t="s">
        <v>185</v>
      </c>
      <c r="Q22" s="10" t="s">
        <v>156</v>
      </c>
      <c r="R22" s="10" t="s">
        <v>157</v>
      </c>
      <c r="S22">
        <v>79214</v>
      </c>
      <c r="T22">
        <v>40</v>
      </c>
      <c r="X22">
        <f t="shared" si="0"/>
        <v>40</v>
      </c>
    </row>
    <row r="23" spans="1:25" x14ac:dyDescent="0.3">
      <c r="A23">
        <v>9</v>
      </c>
      <c r="B23">
        <v>79204</v>
      </c>
      <c r="C23" t="s">
        <v>160</v>
      </c>
      <c r="D23" t="s">
        <v>189</v>
      </c>
      <c r="E23" t="s">
        <v>229</v>
      </c>
      <c r="F23" s="1">
        <v>44409</v>
      </c>
      <c r="H23" s="26">
        <v>44409.612142708334</v>
      </c>
      <c r="I23">
        <v>34559972</v>
      </c>
      <c r="J23" s="10" t="s">
        <v>221</v>
      </c>
      <c r="K23" s="10" t="s">
        <v>222</v>
      </c>
      <c r="L23" s="10" t="s">
        <v>154</v>
      </c>
      <c r="M23" s="10" t="s">
        <v>155</v>
      </c>
      <c r="N23" s="10" t="s">
        <v>230</v>
      </c>
      <c r="O23" s="10" t="s">
        <v>231</v>
      </c>
      <c r="S23">
        <v>79085</v>
      </c>
      <c r="T23">
        <v>40</v>
      </c>
      <c r="X23">
        <f t="shared" si="0"/>
        <v>40</v>
      </c>
    </row>
    <row r="24" spans="1:25" x14ac:dyDescent="0.3">
      <c r="A24">
        <v>10</v>
      </c>
      <c r="B24">
        <v>79205</v>
      </c>
      <c r="C24" t="s">
        <v>160</v>
      </c>
      <c r="D24" t="s">
        <v>190</v>
      </c>
      <c r="E24" t="s">
        <v>181</v>
      </c>
      <c r="F24" s="1">
        <v>44409</v>
      </c>
      <c r="H24" s="26">
        <v>44409.809899131942</v>
      </c>
      <c r="I24">
        <v>33886114</v>
      </c>
      <c r="J24" s="10" t="s">
        <v>186</v>
      </c>
      <c r="K24" s="10" t="s">
        <v>187</v>
      </c>
      <c r="L24" s="10" t="s">
        <v>184</v>
      </c>
      <c r="M24" s="10" t="s">
        <v>185</v>
      </c>
      <c r="N24" s="10" t="s">
        <v>227</v>
      </c>
      <c r="O24" s="10" t="s">
        <v>228</v>
      </c>
      <c r="S24">
        <v>79139</v>
      </c>
      <c r="T24">
        <v>40</v>
      </c>
      <c r="X24">
        <f t="shared" si="0"/>
        <v>40</v>
      </c>
    </row>
    <row r="25" spans="1:25" x14ac:dyDescent="0.3">
      <c r="A25">
        <v>11</v>
      </c>
      <c r="B25">
        <v>79206</v>
      </c>
      <c r="C25" t="s">
        <v>160</v>
      </c>
      <c r="D25" t="s">
        <v>161</v>
      </c>
      <c r="E25" t="s">
        <v>182</v>
      </c>
      <c r="F25" s="1">
        <v>44409</v>
      </c>
      <c r="H25" s="26">
        <v>44409.952072465276</v>
      </c>
      <c r="I25">
        <v>34559972</v>
      </c>
      <c r="J25" s="10" t="s">
        <v>221</v>
      </c>
      <c r="K25" s="10" t="s">
        <v>222</v>
      </c>
      <c r="L25" s="10" t="s">
        <v>158</v>
      </c>
      <c r="M25" s="10" t="s">
        <v>159</v>
      </c>
      <c r="N25" s="10" t="s">
        <v>156</v>
      </c>
      <c r="O25" s="10" t="s">
        <v>157</v>
      </c>
      <c r="S25">
        <v>79140</v>
      </c>
      <c r="T25">
        <v>40</v>
      </c>
      <c r="X25">
        <f t="shared" si="0"/>
        <v>40</v>
      </c>
    </row>
    <row r="26" spans="1:25" x14ac:dyDescent="0.3">
      <c r="A26">
        <v>12</v>
      </c>
      <c r="B26">
        <v>79207</v>
      </c>
      <c r="C26" t="s">
        <v>160</v>
      </c>
      <c r="D26" t="s">
        <v>232</v>
      </c>
      <c r="E26" t="s">
        <v>188</v>
      </c>
      <c r="F26" s="1">
        <v>44409</v>
      </c>
      <c r="H26" s="26">
        <v>44412.77033684028</v>
      </c>
      <c r="I26">
        <v>64012470</v>
      </c>
      <c r="J26" s="10" t="s">
        <v>179</v>
      </c>
      <c r="K26" s="10" t="s">
        <v>180</v>
      </c>
      <c r="L26" s="10" t="s">
        <v>158</v>
      </c>
      <c r="M26" s="10" t="s">
        <v>159</v>
      </c>
      <c r="N26" s="10" t="s">
        <v>184</v>
      </c>
      <c r="O26" s="10" t="s">
        <v>185</v>
      </c>
      <c r="S26">
        <v>79145</v>
      </c>
      <c r="U26">
        <v>30</v>
      </c>
      <c r="X26">
        <f t="shared" si="0"/>
        <v>30</v>
      </c>
    </row>
    <row r="27" spans="1:25" x14ac:dyDescent="0.3">
      <c r="J27" s="12"/>
      <c r="K27" s="12"/>
      <c r="L27" s="12"/>
      <c r="M27" s="12"/>
      <c r="N27" s="12"/>
      <c r="O27" s="12"/>
      <c r="S27">
        <v>79101</v>
      </c>
      <c r="U27">
        <v>30</v>
      </c>
      <c r="X27">
        <f t="shared" si="0"/>
        <v>30</v>
      </c>
    </row>
    <row r="28" spans="1:25" x14ac:dyDescent="0.3">
      <c r="A28">
        <v>1</v>
      </c>
      <c r="B28">
        <v>79094</v>
      </c>
      <c r="C28" t="s">
        <v>169</v>
      </c>
      <c r="D28" t="s">
        <v>218</v>
      </c>
      <c r="E28" t="s">
        <v>173</v>
      </c>
      <c r="F28" s="1">
        <v>44402</v>
      </c>
      <c r="H28" s="26">
        <v>44402.879857905093</v>
      </c>
      <c r="I28">
        <v>33886114</v>
      </c>
      <c r="J28" s="10" t="s">
        <v>186</v>
      </c>
      <c r="K28" s="10" t="s">
        <v>187</v>
      </c>
      <c r="L28" s="10" t="s">
        <v>158</v>
      </c>
      <c r="M28" s="10" t="s">
        <v>159</v>
      </c>
      <c r="N28" s="10" t="s">
        <v>227</v>
      </c>
      <c r="O28" s="10" t="s">
        <v>228</v>
      </c>
      <c r="S28">
        <v>79213</v>
      </c>
      <c r="U28">
        <v>30</v>
      </c>
      <c r="X28">
        <f t="shared" si="0"/>
        <v>30</v>
      </c>
    </row>
    <row r="29" spans="1:25" x14ac:dyDescent="0.3">
      <c r="A29">
        <v>2</v>
      </c>
      <c r="B29">
        <v>79095</v>
      </c>
      <c r="C29" t="s">
        <v>169</v>
      </c>
      <c r="D29" t="s">
        <v>224</v>
      </c>
      <c r="E29" t="s">
        <v>170</v>
      </c>
      <c r="F29" s="1">
        <v>44402</v>
      </c>
      <c r="H29" s="26">
        <v>44406.374650092592</v>
      </c>
      <c r="I29">
        <v>82714424</v>
      </c>
      <c r="J29" s="10" t="s">
        <v>227</v>
      </c>
      <c r="K29" s="10" t="s">
        <v>228</v>
      </c>
      <c r="L29" s="10" t="s">
        <v>186</v>
      </c>
      <c r="M29" s="10" t="s">
        <v>187</v>
      </c>
      <c r="N29" s="10" t="s">
        <v>174</v>
      </c>
      <c r="O29" s="10" t="s">
        <v>183</v>
      </c>
      <c r="S29">
        <v>79206</v>
      </c>
      <c r="U29">
        <v>30</v>
      </c>
      <c r="X29">
        <f t="shared" si="0"/>
        <v>30</v>
      </c>
    </row>
    <row r="30" spans="1:25" x14ac:dyDescent="0.3">
      <c r="F30" s="1"/>
      <c r="H30" s="26"/>
      <c r="J30" s="12"/>
      <c r="K30" s="12"/>
      <c r="L30" s="12"/>
      <c r="M30" s="12"/>
      <c r="N30" s="12"/>
      <c r="O30" s="12"/>
      <c r="X30" s="13">
        <f>SUM(X22:X29)</f>
        <v>280</v>
      </c>
      <c r="Y30" t="s">
        <v>303</v>
      </c>
    </row>
    <row r="31" spans="1:25" x14ac:dyDescent="0.3">
      <c r="A31">
        <v>3</v>
      </c>
      <c r="B31">
        <v>79096</v>
      </c>
      <c r="C31" t="s">
        <v>169</v>
      </c>
      <c r="D31" t="s">
        <v>172</v>
      </c>
      <c r="E31" t="s">
        <v>171</v>
      </c>
      <c r="F31" s="1">
        <v>44402</v>
      </c>
      <c r="H31" s="26">
        <v>44402.907583935186</v>
      </c>
      <c r="I31">
        <v>33885922</v>
      </c>
      <c r="J31" s="10" t="s">
        <v>154</v>
      </c>
      <c r="K31" s="10" t="s">
        <v>155</v>
      </c>
      <c r="L31" s="10" t="s">
        <v>158</v>
      </c>
      <c r="M31" s="10" t="s">
        <v>159</v>
      </c>
      <c r="N31" s="10" t="s">
        <v>165</v>
      </c>
      <c r="O31" s="10" t="s">
        <v>166</v>
      </c>
      <c r="Q31" t="s">
        <v>57</v>
      </c>
      <c r="S31" s="10">
        <v>79213</v>
      </c>
      <c r="T31">
        <v>40</v>
      </c>
      <c r="X31">
        <f t="shared" si="0"/>
        <v>40</v>
      </c>
    </row>
    <row r="32" spans="1:25" x14ac:dyDescent="0.3">
      <c r="A32">
        <v>4</v>
      </c>
      <c r="B32">
        <v>79097</v>
      </c>
      <c r="C32" t="s">
        <v>169</v>
      </c>
      <c r="D32" t="s">
        <v>223</v>
      </c>
      <c r="E32" t="s">
        <v>176</v>
      </c>
      <c r="F32" s="1">
        <v>44402</v>
      </c>
      <c r="H32" s="26">
        <v>44402.902723055558</v>
      </c>
      <c r="I32">
        <v>97339497</v>
      </c>
      <c r="J32" s="10" t="s">
        <v>174</v>
      </c>
      <c r="K32" s="10" t="s">
        <v>183</v>
      </c>
      <c r="L32" s="10" t="s">
        <v>186</v>
      </c>
      <c r="M32" s="10" t="s">
        <v>187</v>
      </c>
      <c r="N32" s="10" t="s">
        <v>154</v>
      </c>
      <c r="O32" s="10" t="s">
        <v>155</v>
      </c>
      <c r="S32" s="10">
        <v>79211</v>
      </c>
      <c r="T32">
        <v>40</v>
      </c>
      <c r="X32">
        <f t="shared" si="0"/>
        <v>40</v>
      </c>
    </row>
    <row r="33" spans="1:24" x14ac:dyDescent="0.3">
      <c r="A33">
        <v>5</v>
      </c>
      <c r="B33">
        <v>79138</v>
      </c>
      <c r="C33" t="s">
        <v>149</v>
      </c>
      <c r="D33" t="s">
        <v>151</v>
      </c>
      <c r="E33" t="s">
        <v>150</v>
      </c>
      <c r="F33" s="1">
        <v>44402</v>
      </c>
      <c r="H33" s="26">
        <v>44405.427566076389</v>
      </c>
      <c r="I33">
        <v>41522171</v>
      </c>
      <c r="J33" s="10" t="s">
        <v>219</v>
      </c>
      <c r="K33" s="10" t="s">
        <v>220</v>
      </c>
      <c r="L33" s="10" t="s">
        <v>221</v>
      </c>
      <c r="M33" s="10" t="s">
        <v>222</v>
      </c>
      <c r="N33" s="10" t="s">
        <v>290</v>
      </c>
      <c r="O33" s="12"/>
      <c r="S33" s="10">
        <v>79102</v>
      </c>
      <c r="U33">
        <v>30</v>
      </c>
      <c r="X33">
        <f t="shared" si="0"/>
        <v>30</v>
      </c>
    </row>
    <row r="34" spans="1:24" x14ac:dyDescent="0.3">
      <c r="A34">
        <v>6</v>
      </c>
      <c r="B34">
        <v>79140</v>
      </c>
      <c r="C34" t="s">
        <v>149</v>
      </c>
      <c r="D34" t="s">
        <v>152</v>
      </c>
      <c r="E34" t="s">
        <v>226</v>
      </c>
      <c r="F34" s="1">
        <v>44402</v>
      </c>
      <c r="H34" s="26">
        <v>44402.913051053241</v>
      </c>
      <c r="I34">
        <v>98782691</v>
      </c>
      <c r="J34" s="10" t="s">
        <v>156</v>
      </c>
      <c r="K34" s="10" t="s">
        <v>157</v>
      </c>
      <c r="L34" s="10" t="s">
        <v>184</v>
      </c>
      <c r="M34" s="10" t="s">
        <v>185</v>
      </c>
      <c r="N34" s="10" t="s">
        <v>290</v>
      </c>
      <c r="O34" s="12"/>
      <c r="S34" s="10">
        <v>79145</v>
      </c>
      <c r="U34">
        <v>30</v>
      </c>
      <c r="X34">
        <f t="shared" si="0"/>
        <v>30</v>
      </c>
    </row>
    <row r="35" spans="1:24" x14ac:dyDescent="0.3">
      <c r="A35">
        <v>7</v>
      </c>
      <c r="B35">
        <v>79196</v>
      </c>
      <c r="C35" t="s">
        <v>160</v>
      </c>
      <c r="D35" t="s">
        <v>232</v>
      </c>
      <c r="E35" t="s">
        <v>229</v>
      </c>
      <c r="F35" s="1">
        <v>44402</v>
      </c>
      <c r="H35" s="26">
        <v>44402.892119606484</v>
      </c>
      <c r="I35">
        <v>97339497</v>
      </c>
      <c r="J35" s="10" t="s">
        <v>174</v>
      </c>
      <c r="K35" s="10" t="s">
        <v>183</v>
      </c>
      <c r="L35" s="10" t="s">
        <v>290</v>
      </c>
      <c r="M35" s="10"/>
      <c r="N35" s="10" t="s">
        <v>290</v>
      </c>
      <c r="O35" s="12"/>
      <c r="S35" s="10">
        <v>79098</v>
      </c>
      <c r="U35">
        <v>30</v>
      </c>
      <c r="X35">
        <f t="shared" si="0"/>
        <v>30</v>
      </c>
    </row>
    <row r="36" spans="1:24" x14ac:dyDescent="0.3">
      <c r="A36">
        <v>8</v>
      </c>
      <c r="B36">
        <v>79197</v>
      </c>
      <c r="C36" t="s">
        <v>160</v>
      </c>
      <c r="D36" t="s">
        <v>163</v>
      </c>
      <c r="E36" t="s">
        <v>161</v>
      </c>
      <c r="F36" s="1">
        <v>44402</v>
      </c>
      <c r="H36" s="26">
        <v>44405.438885752315</v>
      </c>
      <c r="I36">
        <v>64012470</v>
      </c>
      <c r="J36" s="10" t="s">
        <v>179</v>
      </c>
      <c r="K36" s="10" t="s">
        <v>180</v>
      </c>
      <c r="L36" s="10" t="s">
        <v>184</v>
      </c>
      <c r="M36" s="10" t="s">
        <v>185</v>
      </c>
      <c r="N36" s="10" t="s">
        <v>165</v>
      </c>
      <c r="O36" s="10" t="s">
        <v>166</v>
      </c>
      <c r="S36" s="10">
        <v>79099</v>
      </c>
      <c r="U36">
        <v>30</v>
      </c>
      <c r="X36">
        <f t="shared" si="0"/>
        <v>30</v>
      </c>
    </row>
    <row r="37" spans="1:24" x14ac:dyDescent="0.3">
      <c r="A37">
        <v>9</v>
      </c>
      <c r="B37">
        <v>79199</v>
      </c>
      <c r="C37" t="s">
        <v>160</v>
      </c>
      <c r="D37" t="s">
        <v>181</v>
      </c>
      <c r="E37" t="s">
        <v>162</v>
      </c>
      <c r="F37" s="1">
        <v>44402</v>
      </c>
      <c r="H37" s="26">
        <v>44405.434007939817</v>
      </c>
      <c r="I37">
        <v>64012470</v>
      </c>
      <c r="J37" s="10" t="s">
        <v>179</v>
      </c>
      <c r="K37" s="10" t="s">
        <v>180</v>
      </c>
      <c r="L37" s="10" t="s">
        <v>184</v>
      </c>
      <c r="M37" s="10" t="s">
        <v>185</v>
      </c>
      <c r="N37" s="10" t="s">
        <v>230</v>
      </c>
      <c r="O37" s="10" t="s">
        <v>231</v>
      </c>
      <c r="S37" s="10">
        <v>79206</v>
      </c>
      <c r="U37">
        <v>30</v>
      </c>
      <c r="X37">
        <f t="shared" si="0"/>
        <v>30</v>
      </c>
    </row>
    <row r="38" spans="1:24" x14ac:dyDescent="0.3">
      <c r="A38">
        <v>10</v>
      </c>
      <c r="B38">
        <v>79200</v>
      </c>
      <c r="C38" t="s">
        <v>160</v>
      </c>
      <c r="D38" t="s">
        <v>164</v>
      </c>
      <c r="E38" t="s">
        <v>188</v>
      </c>
      <c r="F38" s="1">
        <v>44402</v>
      </c>
      <c r="H38" s="26">
        <v>44402.897213113429</v>
      </c>
      <c r="I38">
        <v>97339497</v>
      </c>
      <c r="J38" s="10" t="s">
        <v>174</v>
      </c>
      <c r="K38" s="10" t="s">
        <v>183</v>
      </c>
      <c r="L38" s="10" t="s">
        <v>186</v>
      </c>
      <c r="M38" s="10" t="s">
        <v>187</v>
      </c>
      <c r="N38" s="10" t="s">
        <v>238</v>
      </c>
      <c r="O38" s="10" t="s">
        <v>239</v>
      </c>
      <c r="S38" s="10">
        <v>79207</v>
      </c>
      <c r="U38">
        <v>30</v>
      </c>
      <c r="X38">
        <f t="shared" si="0"/>
        <v>30</v>
      </c>
    </row>
    <row r="39" spans="1:24" x14ac:dyDescent="0.3">
      <c r="A39">
        <v>11</v>
      </c>
      <c r="B39">
        <v>79201</v>
      </c>
      <c r="C39" t="s">
        <v>160</v>
      </c>
      <c r="D39" t="s">
        <v>190</v>
      </c>
      <c r="E39" t="s">
        <v>189</v>
      </c>
      <c r="F39" s="1">
        <v>44402</v>
      </c>
      <c r="H39" s="26">
        <v>44403.409321874999</v>
      </c>
      <c r="I39">
        <v>33886082</v>
      </c>
      <c r="J39" s="10" t="s">
        <v>238</v>
      </c>
      <c r="K39" s="10" t="s">
        <v>239</v>
      </c>
      <c r="L39" s="10" t="s">
        <v>184</v>
      </c>
      <c r="M39" s="10" t="s">
        <v>185</v>
      </c>
      <c r="N39" s="10" t="s">
        <v>165</v>
      </c>
      <c r="O39" s="10" t="s">
        <v>166</v>
      </c>
      <c r="S39" s="10">
        <v>79094</v>
      </c>
      <c r="U39">
        <v>30</v>
      </c>
      <c r="X39">
        <f t="shared" si="0"/>
        <v>30</v>
      </c>
    </row>
    <row r="40" spans="1:24" x14ac:dyDescent="0.3">
      <c r="J40" s="12"/>
      <c r="K40" s="12"/>
      <c r="L40" s="12"/>
      <c r="M40" s="12"/>
      <c r="N40" s="12"/>
      <c r="O40" s="12"/>
      <c r="S40" s="10">
        <v>79096</v>
      </c>
      <c r="U40">
        <v>30</v>
      </c>
      <c r="X40">
        <f t="shared" si="0"/>
        <v>30</v>
      </c>
    </row>
    <row r="41" spans="1:24" x14ac:dyDescent="0.3">
      <c r="A41">
        <v>1</v>
      </c>
      <c r="B41">
        <v>79090</v>
      </c>
      <c r="C41" t="s">
        <v>169</v>
      </c>
      <c r="D41" t="s">
        <v>170</v>
      </c>
      <c r="E41" t="s">
        <v>172</v>
      </c>
      <c r="F41" s="1">
        <v>44395</v>
      </c>
      <c r="H41" s="26">
        <v>44395.530787905096</v>
      </c>
      <c r="I41">
        <v>34559972</v>
      </c>
      <c r="J41" s="10" t="s">
        <v>221</v>
      </c>
      <c r="K41" s="10" t="s">
        <v>222</v>
      </c>
      <c r="L41" s="10" t="s">
        <v>167</v>
      </c>
      <c r="M41" s="10" t="s">
        <v>168</v>
      </c>
      <c r="N41" s="10" t="s">
        <v>227</v>
      </c>
      <c r="O41" s="10" t="s">
        <v>228</v>
      </c>
      <c r="S41" s="10">
        <v>79092</v>
      </c>
      <c r="U41">
        <v>30</v>
      </c>
      <c r="X41">
        <f t="shared" si="0"/>
        <v>30</v>
      </c>
    </row>
    <row r="42" spans="1:24" x14ac:dyDescent="0.3">
      <c r="A42">
        <v>2</v>
      </c>
      <c r="B42">
        <v>79091</v>
      </c>
      <c r="C42" t="s">
        <v>169</v>
      </c>
      <c r="D42" t="s">
        <v>173</v>
      </c>
      <c r="E42" t="s">
        <v>176</v>
      </c>
      <c r="F42" s="1">
        <v>44395</v>
      </c>
      <c r="H42" s="26">
        <v>44397.408303946759</v>
      </c>
      <c r="I42">
        <v>41522171</v>
      </c>
      <c r="J42" s="10" t="s">
        <v>219</v>
      </c>
      <c r="K42" s="10" t="s">
        <v>220</v>
      </c>
      <c r="L42" s="10" t="s">
        <v>227</v>
      </c>
      <c r="M42" s="10" t="s">
        <v>228</v>
      </c>
      <c r="N42" s="10" t="s">
        <v>167</v>
      </c>
      <c r="O42" s="10" t="s">
        <v>168</v>
      </c>
      <c r="S42" s="10">
        <v>79093</v>
      </c>
      <c r="U42">
        <v>30</v>
      </c>
      <c r="X42">
        <f t="shared" si="0"/>
        <v>30</v>
      </c>
    </row>
    <row r="43" spans="1:24" x14ac:dyDescent="0.3">
      <c r="A43">
        <v>3</v>
      </c>
      <c r="B43">
        <v>79092</v>
      </c>
      <c r="C43" t="s">
        <v>169</v>
      </c>
      <c r="D43" t="s">
        <v>171</v>
      </c>
      <c r="E43" t="s">
        <v>218</v>
      </c>
      <c r="F43" s="1">
        <v>44395</v>
      </c>
      <c r="H43" s="26">
        <v>44396.476531168984</v>
      </c>
      <c r="I43">
        <v>34559972</v>
      </c>
      <c r="J43" s="10" t="s">
        <v>221</v>
      </c>
      <c r="K43" s="10" t="s">
        <v>222</v>
      </c>
      <c r="L43" s="10" t="s">
        <v>214</v>
      </c>
      <c r="M43" s="10" t="s">
        <v>215</v>
      </c>
      <c r="N43" s="10" t="s">
        <v>158</v>
      </c>
      <c r="O43" s="10" t="s">
        <v>159</v>
      </c>
      <c r="S43" s="10">
        <v>79191</v>
      </c>
      <c r="U43">
        <v>30</v>
      </c>
      <c r="X43">
        <f t="shared" si="0"/>
        <v>30</v>
      </c>
    </row>
    <row r="44" spans="1:24" x14ac:dyDescent="0.3">
      <c r="A44">
        <v>4</v>
      </c>
      <c r="B44">
        <v>79093</v>
      </c>
      <c r="C44" t="s">
        <v>169</v>
      </c>
      <c r="D44" t="s">
        <v>224</v>
      </c>
      <c r="E44" t="s">
        <v>223</v>
      </c>
      <c r="F44" s="1">
        <v>44395</v>
      </c>
      <c r="H44" s="26">
        <v>44400.788896180558</v>
      </c>
      <c r="I44">
        <v>64012470</v>
      </c>
      <c r="J44" s="10" t="s">
        <v>179</v>
      </c>
      <c r="K44" s="10" t="s">
        <v>180</v>
      </c>
      <c r="L44" s="10" t="s">
        <v>238</v>
      </c>
      <c r="M44" s="10" t="s">
        <v>239</v>
      </c>
      <c r="N44" s="10" t="s">
        <v>158</v>
      </c>
      <c r="O44" s="10" t="s">
        <v>159</v>
      </c>
      <c r="S44" s="10">
        <v>79087</v>
      </c>
      <c r="U44">
        <v>30</v>
      </c>
      <c r="X44">
        <f t="shared" si="0"/>
        <v>30</v>
      </c>
    </row>
    <row r="45" spans="1:24" x14ac:dyDescent="0.3">
      <c r="A45">
        <v>5</v>
      </c>
      <c r="B45">
        <v>79135</v>
      </c>
      <c r="C45" t="s">
        <v>149</v>
      </c>
      <c r="D45" t="s">
        <v>153</v>
      </c>
      <c r="E45" t="s">
        <v>226</v>
      </c>
      <c r="F45" s="1">
        <v>44395</v>
      </c>
      <c r="H45" s="26">
        <v>44395.881587442127</v>
      </c>
      <c r="I45">
        <v>97339497</v>
      </c>
      <c r="J45" s="10" t="s">
        <v>174</v>
      </c>
      <c r="K45" s="10" t="s">
        <v>183</v>
      </c>
      <c r="L45" s="10" t="s">
        <v>186</v>
      </c>
      <c r="M45" s="10" t="s">
        <v>187</v>
      </c>
      <c r="N45" s="10" t="s">
        <v>179</v>
      </c>
      <c r="O45" s="10" t="s">
        <v>180</v>
      </c>
      <c r="S45" s="10">
        <v>79089</v>
      </c>
      <c r="U45">
        <v>30</v>
      </c>
      <c r="X45">
        <f t="shared" si="0"/>
        <v>30</v>
      </c>
    </row>
    <row r="46" spans="1:24" x14ac:dyDescent="0.3">
      <c r="A46">
        <v>6</v>
      </c>
      <c r="B46">
        <v>79136</v>
      </c>
      <c r="C46" t="s">
        <v>149</v>
      </c>
      <c r="D46" t="s">
        <v>152</v>
      </c>
      <c r="E46" t="s">
        <v>151</v>
      </c>
      <c r="F46" s="1">
        <v>44395</v>
      </c>
      <c r="H46" s="26">
        <v>44395.846468240743</v>
      </c>
      <c r="I46">
        <v>33886114</v>
      </c>
      <c r="J46" s="10" t="s">
        <v>186</v>
      </c>
      <c r="K46" s="10" t="s">
        <v>187</v>
      </c>
      <c r="L46" s="10" t="s">
        <v>154</v>
      </c>
      <c r="M46" s="10" t="s">
        <v>155</v>
      </c>
      <c r="N46" s="10" t="s">
        <v>179</v>
      </c>
      <c r="O46" s="10" t="s">
        <v>180</v>
      </c>
      <c r="S46" s="10">
        <v>79132</v>
      </c>
      <c r="U46">
        <v>30</v>
      </c>
      <c r="X46">
        <f t="shared" si="0"/>
        <v>30</v>
      </c>
    </row>
    <row r="47" spans="1:24" x14ac:dyDescent="0.3">
      <c r="A47">
        <v>7</v>
      </c>
      <c r="B47">
        <v>79137</v>
      </c>
      <c r="C47" t="s">
        <v>149</v>
      </c>
      <c r="D47" t="s">
        <v>225</v>
      </c>
      <c r="E47" t="s">
        <v>150</v>
      </c>
      <c r="F47" s="1">
        <v>44395</v>
      </c>
      <c r="H47" s="26">
        <v>44396.000888171293</v>
      </c>
      <c r="I47">
        <v>33886082</v>
      </c>
      <c r="J47" s="10" t="s">
        <v>238</v>
      </c>
      <c r="K47" s="10" t="s">
        <v>239</v>
      </c>
      <c r="L47" s="10" t="s">
        <v>186</v>
      </c>
      <c r="M47" s="10" t="s">
        <v>187</v>
      </c>
      <c r="N47" s="10" t="s">
        <v>174</v>
      </c>
      <c r="O47" s="10" t="s">
        <v>183</v>
      </c>
      <c r="S47" s="10">
        <v>79187</v>
      </c>
      <c r="U47">
        <v>30</v>
      </c>
      <c r="X47">
        <f t="shared" si="0"/>
        <v>30</v>
      </c>
    </row>
    <row r="48" spans="1:24" x14ac:dyDescent="0.3">
      <c r="A48">
        <v>8</v>
      </c>
      <c r="B48">
        <v>79190</v>
      </c>
      <c r="C48" t="s">
        <v>160</v>
      </c>
      <c r="D48" t="s">
        <v>188</v>
      </c>
      <c r="E48" t="s">
        <v>181</v>
      </c>
      <c r="F48" s="1">
        <v>44395</v>
      </c>
      <c r="H48" s="26">
        <v>44395.58226116898</v>
      </c>
      <c r="I48">
        <v>83371152</v>
      </c>
      <c r="J48" s="10" t="s">
        <v>158</v>
      </c>
      <c r="K48" s="10" t="s">
        <v>159</v>
      </c>
      <c r="L48" s="10" t="s">
        <v>264</v>
      </c>
      <c r="M48" s="10" t="s">
        <v>265</v>
      </c>
      <c r="N48" s="10" t="s">
        <v>219</v>
      </c>
      <c r="O48" s="10" t="s">
        <v>220</v>
      </c>
      <c r="S48" s="10">
        <v>79084</v>
      </c>
      <c r="U48">
        <v>30</v>
      </c>
      <c r="X48">
        <f t="shared" si="0"/>
        <v>30</v>
      </c>
    </row>
    <row r="49" spans="1:25" x14ac:dyDescent="0.3">
      <c r="A49">
        <v>9</v>
      </c>
      <c r="B49">
        <v>79191</v>
      </c>
      <c r="C49" t="s">
        <v>160</v>
      </c>
      <c r="D49" t="s">
        <v>232</v>
      </c>
      <c r="E49" t="s">
        <v>163</v>
      </c>
      <c r="F49" s="1">
        <v>44395</v>
      </c>
      <c r="H49" s="26">
        <v>44396.478383067129</v>
      </c>
      <c r="I49">
        <v>33885922</v>
      </c>
      <c r="J49" s="10" t="s">
        <v>154</v>
      </c>
      <c r="K49" s="10" t="s">
        <v>155</v>
      </c>
      <c r="L49" s="10" t="s">
        <v>214</v>
      </c>
      <c r="M49" s="10" t="s">
        <v>215</v>
      </c>
      <c r="N49" s="10" t="s">
        <v>158</v>
      </c>
      <c r="O49" s="10" t="s">
        <v>159</v>
      </c>
      <c r="S49" s="10">
        <v>79130</v>
      </c>
      <c r="U49">
        <v>30</v>
      </c>
      <c r="X49">
        <f t="shared" si="0"/>
        <v>30</v>
      </c>
    </row>
    <row r="50" spans="1:25" x14ac:dyDescent="0.3">
      <c r="A50">
        <v>10</v>
      </c>
      <c r="B50">
        <v>79193</v>
      </c>
      <c r="C50" t="s">
        <v>160</v>
      </c>
      <c r="D50" t="s">
        <v>161</v>
      </c>
      <c r="E50" t="s">
        <v>190</v>
      </c>
      <c r="F50" s="1">
        <v>44395</v>
      </c>
      <c r="H50" s="26">
        <v>44396.78988665509</v>
      </c>
      <c r="I50">
        <v>34559972</v>
      </c>
      <c r="J50" s="10" t="s">
        <v>221</v>
      </c>
      <c r="K50" s="10" t="s">
        <v>222</v>
      </c>
      <c r="L50" s="10" t="s">
        <v>184</v>
      </c>
      <c r="M50" s="10" t="s">
        <v>185</v>
      </c>
      <c r="N50" s="10" t="s">
        <v>174</v>
      </c>
      <c r="O50" s="10" t="s">
        <v>183</v>
      </c>
      <c r="X50" s="13">
        <f>SUM(X31:X49)</f>
        <v>590</v>
      </c>
      <c r="Y50" t="s">
        <v>303</v>
      </c>
    </row>
    <row r="51" spans="1:25" x14ac:dyDescent="0.3">
      <c r="A51">
        <v>11</v>
      </c>
      <c r="B51">
        <v>79194</v>
      </c>
      <c r="C51" t="s">
        <v>160</v>
      </c>
      <c r="D51" t="s">
        <v>229</v>
      </c>
      <c r="E51" t="s">
        <v>162</v>
      </c>
      <c r="F51" s="1">
        <v>44395</v>
      </c>
      <c r="H51" s="26">
        <v>44399.839109270833</v>
      </c>
      <c r="I51">
        <v>82714424</v>
      </c>
      <c r="J51" s="10" t="s">
        <v>227</v>
      </c>
      <c r="K51" s="10" t="s">
        <v>228</v>
      </c>
      <c r="L51" s="10" t="s">
        <v>179</v>
      </c>
      <c r="M51" s="10" t="s">
        <v>180</v>
      </c>
      <c r="N51" s="10" t="s">
        <v>167</v>
      </c>
      <c r="O51" s="10" t="s">
        <v>168</v>
      </c>
      <c r="X51">
        <f t="shared" si="0"/>
        <v>0</v>
      </c>
    </row>
    <row r="52" spans="1:25" x14ac:dyDescent="0.3">
      <c r="A52">
        <v>12</v>
      </c>
      <c r="B52">
        <v>79195</v>
      </c>
      <c r="C52" t="s">
        <v>160</v>
      </c>
      <c r="D52" t="s">
        <v>182</v>
      </c>
      <c r="E52" t="s">
        <v>164</v>
      </c>
      <c r="F52" s="1">
        <v>44395</v>
      </c>
      <c r="H52" s="26">
        <v>44395.840718599538</v>
      </c>
      <c r="I52">
        <v>33886114</v>
      </c>
      <c r="J52" s="10" t="s">
        <v>186</v>
      </c>
      <c r="K52" s="10" t="s">
        <v>187</v>
      </c>
      <c r="L52" s="10" t="s">
        <v>174</v>
      </c>
      <c r="M52" s="10" t="s">
        <v>175</v>
      </c>
      <c r="N52" s="10" t="s">
        <v>167</v>
      </c>
      <c r="O52" s="10" t="s">
        <v>168</v>
      </c>
      <c r="X52">
        <f t="shared" si="0"/>
        <v>0</v>
      </c>
    </row>
    <row r="53" spans="1:25" x14ac:dyDescent="0.3">
      <c r="J53" s="12"/>
      <c r="K53" s="12"/>
      <c r="L53" s="12"/>
      <c r="M53" s="12"/>
      <c r="N53" s="12"/>
      <c r="O53" s="12"/>
      <c r="Q53" s="33" t="s">
        <v>165</v>
      </c>
      <c r="R53" s="33" t="s">
        <v>166</v>
      </c>
      <c r="S53" s="10">
        <v>79075</v>
      </c>
      <c r="U53">
        <v>30</v>
      </c>
      <c r="X53">
        <f t="shared" si="0"/>
        <v>30</v>
      </c>
    </row>
    <row r="54" spans="1:25" x14ac:dyDescent="0.3">
      <c r="A54">
        <v>1</v>
      </c>
      <c r="B54">
        <v>79086</v>
      </c>
      <c r="C54" t="s">
        <v>169</v>
      </c>
      <c r="D54" t="s">
        <v>223</v>
      </c>
      <c r="E54" t="s">
        <v>171</v>
      </c>
      <c r="F54" s="1">
        <v>44388</v>
      </c>
      <c r="H54" s="26">
        <v>44388.861452662037</v>
      </c>
      <c r="I54">
        <v>97339497</v>
      </c>
      <c r="J54" s="10" t="s">
        <v>174</v>
      </c>
      <c r="K54" s="10" t="s">
        <v>183</v>
      </c>
      <c r="L54" s="10" t="s">
        <v>167</v>
      </c>
      <c r="M54" s="10" t="s">
        <v>168</v>
      </c>
      <c r="N54" s="10" t="s">
        <v>186</v>
      </c>
      <c r="O54" s="10" t="s">
        <v>187</v>
      </c>
      <c r="S54" s="10">
        <v>79076</v>
      </c>
      <c r="U54">
        <v>30</v>
      </c>
      <c r="X54">
        <f t="shared" si="0"/>
        <v>30</v>
      </c>
    </row>
    <row r="55" spans="1:25" x14ac:dyDescent="0.3">
      <c r="A55">
        <v>2</v>
      </c>
      <c r="B55">
        <v>79087</v>
      </c>
      <c r="C55" t="s">
        <v>169</v>
      </c>
      <c r="D55" t="s">
        <v>218</v>
      </c>
      <c r="E55" t="s">
        <v>172</v>
      </c>
      <c r="F55" s="1">
        <v>44388</v>
      </c>
      <c r="H55" s="26">
        <v>44388.884535405094</v>
      </c>
      <c r="I55">
        <v>97339497</v>
      </c>
      <c r="J55" s="10" t="s">
        <v>174</v>
      </c>
      <c r="K55" s="10" t="s">
        <v>183</v>
      </c>
      <c r="L55" s="10" t="s">
        <v>186</v>
      </c>
      <c r="M55" s="10" t="s">
        <v>187</v>
      </c>
      <c r="N55" s="10" t="s">
        <v>158</v>
      </c>
      <c r="O55" s="10" t="s">
        <v>159</v>
      </c>
      <c r="S55" s="10">
        <v>79077</v>
      </c>
      <c r="U55">
        <v>30</v>
      </c>
      <c r="X55">
        <f t="shared" si="0"/>
        <v>30</v>
      </c>
    </row>
    <row r="56" spans="1:25" x14ac:dyDescent="0.3">
      <c r="A56">
        <v>3</v>
      </c>
      <c r="B56">
        <v>79088</v>
      </c>
      <c r="C56" t="s">
        <v>169</v>
      </c>
      <c r="D56" t="s">
        <v>173</v>
      </c>
      <c r="E56" t="s">
        <v>170</v>
      </c>
      <c r="F56" s="1">
        <v>44388</v>
      </c>
      <c r="H56" s="26">
        <v>44388.874827291664</v>
      </c>
      <c r="I56">
        <v>97339497</v>
      </c>
      <c r="J56" s="10" t="s">
        <v>174</v>
      </c>
      <c r="K56" s="10" t="s">
        <v>183</v>
      </c>
      <c r="L56" s="10" t="s">
        <v>186</v>
      </c>
      <c r="M56" s="10" t="s">
        <v>187</v>
      </c>
      <c r="N56" s="10" t="s">
        <v>165</v>
      </c>
      <c r="O56" s="10" t="s">
        <v>166</v>
      </c>
      <c r="S56" s="10">
        <v>79123</v>
      </c>
      <c r="U56">
        <v>30</v>
      </c>
      <c r="X56">
        <f t="shared" si="0"/>
        <v>30</v>
      </c>
    </row>
    <row r="57" spans="1:25" x14ac:dyDescent="0.3">
      <c r="A57">
        <v>4</v>
      </c>
      <c r="B57">
        <v>79089</v>
      </c>
      <c r="C57" t="s">
        <v>169</v>
      </c>
      <c r="D57" t="s">
        <v>176</v>
      </c>
      <c r="E57" t="s">
        <v>224</v>
      </c>
      <c r="F57" s="1">
        <v>44388</v>
      </c>
      <c r="H57" s="26">
        <v>44388.826469328706</v>
      </c>
      <c r="I57">
        <v>33886186</v>
      </c>
      <c r="J57" s="10" t="s">
        <v>177</v>
      </c>
      <c r="K57" s="10" t="s">
        <v>178</v>
      </c>
      <c r="L57" s="10" t="s">
        <v>158</v>
      </c>
      <c r="M57" s="10" t="s">
        <v>159</v>
      </c>
      <c r="N57" s="10" t="s">
        <v>267</v>
      </c>
      <c r="O57" s="10" t="s">
        <v>268</v>
      </c>
      <c r="S57" s="10">
        <v>79082</v>
      </c>
      <c r="U57">
        <v>30</v>
      </c>
      <c r="X57">
        <f t="shared" si="0"/>
        <v>30</v>
      </c>
    </row>
    <row r="58" spans="1:25" x14ac:dyDescent="0.3">
      <c r="A58">
        <v>5</v>
      </c>
      <c r="B58">
        <v>79132</v>
      </c>
      <c r="C58" t="s">
        <v>149</v>
      </c>
      <c r="D58" t="s">
        <v>153</v>
      </c>
      <c r="E58" t="s">
        <v>150</v>
      </c>
      <c r="F58" s="1">
        <v>44388</v>
      </c>
      <c r="H58" s="26">
        <v>44395.380471111108</v>
      </c>
      <c r="I58">
        <v>34559972</v>
      </c>
      <c r="J58" s="10" t="s">
        <v>221</v>
      </c>
      <c r="K58" s="10" t="s">
        <v>222</v>
      </c>
      <c r="L58" s="10" t="s">
        <v>165</v>
      </c>
      <c r="M58" s="10" t="s">
        <v>166</v>
      </c>
      <c r="N58" s="10" t="s">
        <v>158</v>
      </c>
      <c r="O58" s="10" t="s">
        <v>159</v>
      </c>
      <c r="S58" s="10">
        <v>79129</v>
      </c>
      <c r="U58">
        <v>30</v>
      </c>
      <c r="X58">
        <f t="shared" si="0"/>
        <v>30</v>
      </c>
    </row>
    <row r="59" spans="1:25" x14ac:dyDescent="0.3">
      <c r="A59">
        <v>6</v>
      </c>
      <c r="B59">
        <v>79133</v>
      </c>
      <c r="C59" t="s">
        <v>149</v>
      </c>
      <c r="D59" t="s">
        <v>226</v>
      </c>
      <c r="E59" t="s">
        <v>151</v>
      </c>
      <c r="F59" s="1">
        <v>44388</v>
      </c>
      <c r="H59" s="26">
        <v>44388.869685995371</v>
      </c>
      <c r="I59">
        <v>97339497</v>
      </c>
      <c r="J59" s="10" t="s">
        <v>174</v>
      </c>
      <c r="K59" s="10" t="s">
        <v>183</v>
      </c>
      <c r="L59" s="10" t="s">
        <v>167</v>
      </c>
      <c r="M59" s="10" t="s">
        <v>168</v>
      </c>
      <c r="N59" s="10" t="s">
        <v>165</v>
      </c>
      <c r="O59" s="10" t="s">
        <v>166</v>
      </c>
      <c r="S59" s="10">
        <v>79131</v>
      </c>
      <c r="T59">
        <v>40</v>
      </c>
      <c r="X59">
        <f t="shared" si="0"/>
        <v>40</v>
      </c>
    </row>
    <row r="60" spans="1:25" x14ac:dyDescent="0.3">
      <c r="A60">
        <v>7</v>
      </c>
      <c r="B60">
        <v>79134</v>
      </c>
      <c r="C60" t="s">
        <v>149</v>
      </c>
      <c r="D60" t="s">
        <v>152</v>
      </c>
      <c r="E60" t="s">
        <v>225</v>
      </c>
      <c r="F60" s="1">
        <v>44388</v>
      </c>
      <c r="H60" s="26">
        <v>44396.020694293984</v>
      </c>
      <c r="I60">
        <v>96454776</v>
      </c>
      <c r="J60" s="10" t="s">
        <v>165</v>
      </c>
      <c r="K60" s="10" t="s">
        <v>166</v>
      </c>
      <c r="L60" s="10" t="s">
        <v>177</v>
      </c>
      <c r="M60" s="10" t="s">
        <v>178</v>
      </c>
      <c r="N60" s="10" t="s">
        <v>267</v>
      </c>
      <c r="O60" s="10" t="s">
        <v>268</v>
      </c>
      <c r="S60" s="10">
        <v>79134</v>
      </c>
      <c r="T60">
        <v>40</v>
      </c>
      <c r="X60">
        <f t="shared" si="0"/>
        <v>40</v>
      </c>
    </row>
    <row r="61" spans="1:25" x14ac:dyDescent="0.3">
      <c r="A61">
        <v>8</v>
      </c>
      <c r="B61">
        <v>79184</v>
      </c>
      <c r="C61" t="s">
        <v>160</v>
      </c>
      <c r="D61" t="s">
        <v>190</v>
      </c>
      <c r="E61" t="s">
        <v>229</v>
      </c>
      <c r="F61" s="1">
        <v>44388</v>
      </c>
      <c r="H61" s="26">
        <v>44388.873922256942</v>
      </c>
      <c r="I61">
        <v>41522171</v>
      </c>
      <c r="J61" s="10" t="s">
        <v>219</v>
      </c>
      <c r="K61" s="10" t="s">
        <v>220</v>
      </c>
      <c r="L61" s="10" t="s">
        <v>290</v>
      </c>
      <c r="M61" s="10"/>
      <c r="N61" s="10" t="s">
        <v>290</v>
      </c>
      <c r="O61" s="12"/>
      <c r="S61" s="10">
        <v>79133</v>
      </c>
      <c r="U61">
        <v>30</v>
      </c>
      <c r="X61">
        <f t="shared" si="0"/>
        <v>30</v>
      </c>
    </row>
    <row r="62" spans="1:25" x14ac:dyDescent="0.3">
      <c r="A62">
        <v>9</v>
      </c>
      <c r="B62">
        <v>79186</v>
      </c>
      <c r="C62" t="s">
        <v>160</v>
      </c>
      <c r="D62" t="s">
        <v>162</v>
      </c>
      <c r="E62" t="s">
        <v>189</v>
      </c>
      <c r="F62" s="1">
        <v>44388</v>
      </c>
      <c r="H62" s="26">
        <v>44388.845625844908</v>
      </c>
      <c r="I62">
        <v>33886114</v>
      </c>
      <c r="J62" s="10" t="s">
        <v>186</v>
      </c>
      <c r="K62" s="10" t="s">
        <v>187</v>
      </c>
      <c r="L62" s="10" t="s">
        <v>179</v>
      </c>
      <c r="M62" s="10" t="s">
        <v>180</v>
      </c>
      <c r="N62" s="10" t="s">
        <v>264</v>
      </c>
      <c r="O62" s="10" t="s">
        <v>265</v>
      </c>
      <c r="S62" s="10">
        <v>79132</v>
      </c>
      <c r="U62">
        <v>30</v>
      </c>
      <c r="X62">
        <f t="shared" si="0"/>
        <v>30</v>
      </c>
    </row>
    <row r="63" spans="1:25" x14ac:dyDescent="0.3">
      <c r="A63">
        <v>10</v>
      </c>
      <c r="B63">
        <v>79187</v>
      </c>
      <c r="C63" t="s">
        <v>160</v>
      </c>
      <c r="D63" t="s">
        <v>188</v>
      </c>
      <c r="E63" t="s">
        <v>182</v>
      </c>
      <c r="F63" s="1">
        <v>44388</v>
      </c>
      <c r="H63" s="26">
        <v>44388.879526076387</v>
      </c>
      <c r="I63">
        <v>41522171</v>
      </c>
      <c r="J63" s="10" t="s">
        <v>219</v>
      </c>
      <c r="K63" s="10" t="s">
        <v>220</v>
      </c>
      <c r="L63" s="10" t="s">
        <v>158</v>
      </c>
      <c r="M63" s="10" t="s">
        <v>159</v>
      </c>
      <c r="N63" s="10" t="s">
        <v>290</v>
      </c>
      <c r="O63" s="12"/>
      <c r="S63" s="10">
        <v>79088</v>
      </c>
      <c r="U63">
        <v>30</v>
      </c>
      <c r="X63">
        <f t="shared" si="0"/>
        <v>30</v>
      </c>
    </row>
    <row r="64" spans="1:25" x14ac:dyDescent="0.3">
      <c r="A64">
        <v>11</v>
      </c>
      <c r="B64">
        <v>79188</v>
      </c>
      <c r="C64" t="s">
        <v>160</v>
      </c>
      <c r="D64" t="s">
        <v>164</v>
      </c>
      <c r="E64" t="s">
        <v>232</v>
      </c>
      <c r="F64" s="1">
        <v>44388</v>
      </c>
      <c r="H64" s="26">
        <v>44391.713318946757</v>
      </c>
      <c r="I64">
        <v>64012470</v>
      </c>
      <c r="J64" s="10" t="s">
        <v>179</v>
      </c>
      <c r="K64" s="10" t="s">
        <v>180</v>
      </c>
      <c r="L64" s="10" t="s">
        <v>264</v>
      </c>
      <c r="M64" s="10" t="s">
        <v>265</v>
      </c>
      <c r="N64" s="10" t="s">
        <v>290</v>
      </c>
      <c r="O64" s="12"/>
      <c r="S64" s="10">
        <v>79201</v>
      </c>
      <c r="U64">
        <v>30</v>
      </c>
      <c r="X64">
        <f t="shared" si="0"/>
        <v>30</v>
      </c>
    </row>
    <row r="65" spans="1:25" x14ac:dyDescent="0.3">
      <c r="J65" s="12"/>
      <c r="K65" s="12"/>
      <c r="L65" s="12"/>
      <c r="M65" s="12"/>
      <c r="N65" s="12"/>
      <c r="O65" s="12"/>
      <c r="S65" s="10">
        <v>79096</v>
      </c>
      <c r="U65">
        <v>30</v>
      </c>
      <c r="X65">
        <f t="shared" si="0"/>
        <v>30</v>
      </c>
    </row>
    <row r="66" spans="1:25" x14ac:dyDescent="0.3">
      <c r="A66">
        <v>1</v>
      </c>
      <c r="B66">
        <v>79082</v>
      </c>
      <c r="C66" t="s">
        <v>169</v>
      </c>
      <c r="D66" t="s">
        <v>172</v>
      </c>
      <c r="E66" t="s">
        <v>170</v>
      </c>
      <c r="F66" s="1">
        <v>44374</v>
      </c>
      <c r="H66" s="26">
        <v>44376.918536886573</v>
      </c>
      <c r="I66">
        <v>95109379</v>
      </c>
      <c r="J66" s="10" t="s">
        <v>191</v>
      </c>
      <c r="K66" s="10" t="s">
        <v>192</v>
      </c>
      <c r="L66" s="10" t="s">
        <v>165</v>
      </c>
      <c r="M66" s="10" t="s">
        <v>166</v>
      </c>
      <c r="N66" s="10" t="s">
        <v>186</v>
      </c>
      <c r="O66" s="10" t="s">
        <v>187</v>
      </c>
      <c r="S66" s="10">
        <v>79141</v>
      </c>
      <c r="U66">
        <v>30</v>
      </c>
      <c r="X66">
        <f t="shared" si="0"/>
        <v>30</v>
      </c>
    </row>
    <row r="67" spans="1:25" x14ac:dyDescent="0.3">
      <c r="A67">
        <v>2</v>
      </c>
      <c r="B67">
        <v>79083</v>
      </c>
      <c r="C67" t="s">
        <v>169</v>
      </c>
      <c r="D67" t="s">
        <v>224</v>
      </c>
      <c r="E67" t="s">
        <v>173</v>
      </c>
      <c r="F67" s="1">
        <v>44374</v>
      </c>
      <c r="H67" s="26">
        <v>44374.722438356483</v>
      </c>
      <c r="I67">
        <v>41522171</v>
      </c>
      <c r="J67" s="10" t="s">
        <v>219</v>
      </c>
      <c r="K67" s="10" t="s">
        <v>220</v>
      </c>
      <c r="L67" s="10" t="s">
        <v>154</v>
      </c>
      <c r="M67" s="10" t="s">
        <v>155</v>
      </c>
      <c r="N67" s="10" t="s">
        <v>174</v>
      </c>
      <c r="O67" s="10" t="s">
        <v>183</v>
      </c>
      <c r="S67" s="10">
        <v>79142</v>
      </c>
      <c r="U67">
        <v>30</v>
      </c>
      <c r="X67">
        <f t="shared" ref="X67:X131" si="1">SUM(T67:W67)</f>
        <v>30</v>
      </c>
    </row>
    <row r="68" spans="1:25" x14ac:dyDescent="0.3">
      <c r="A68">
        <v>3</v>
      </c>
      <c r="B68">
        <v>79084</v>
      </c>
      <c r="C68" t="s">
        <v>169</v>
      </c>
      <c r="D68" t="s">
        <v>218</v>
      </c>
      <c r="E68" t="s">
        <v>223</v>
      </c>
      <c r="F68" s="1">
        <v>44374</v>
      </c>
      <c r="H68" s="26">
        <v>44374.788234108797</v>
      </c>
      <c r="I68">
        <v>97339497</v>
      </c>
      <c r="J68" s="10" t="s">
        <v>174</v>
      </c>
      <c r="K68" s="10" t="s">
        <v>183</v>
      </c>
      <c r="L68" s="10" t="s">
        <v>158</v>
      </c>
      <c r="M68" s="10" t="s">
        <v>159</v>
      </c>
      <c r="N68" s="10" t="s">
        <v>167</v>
      </c>
      <c r="O68" s="10" t="s">
        <v>168</v>
      </c>
      <c r="S68" s="10">
        <v>79214</v>
      </c>
      <c r="U68">
        <v>30</v>
      </c>
      <c r="X68">
        <f t="shared" si="1"/>
        <v>30</v>
      </c>
    </row>
    <row r="69" spans="1:25" x14ac:dyDescent="0.3">
      <c r="A69">
        <v>4</v>
      </c>
      <c r="B69">
        <v>79128</v>
      </c>
      <c r="C69" t="s">
        <v>149</v>
      </c>
      <c r="D69" t="s">
        <v>226</v>
      </c>
      <c r="E69" t="s">
        <v>150</v>
      </c>
      <c r="F69" s="1">
        <v>44374</v>
      </c>
      <c r="H69" s="26">
        <v>44374.811971469906</v>
      </c>
      <c r="I69">
        <v>33885922</v>
      </c>
      <c r="J69" s="10" t="s">
        <v>154</v>
      </c>
      <c r="K69" s="10" t="s">
        <v>155</v>
      </c>
      <c r="L69" s="10" t="s">
        <v>184</v>
      </c>
      <c r="M69" s="10" t="s">
        <v>185</v>
      </c>
      <c r="N69" s="10" t="s">
        <v>264</v>
      </c>
      <c r="O69" s="10" t="s">
        <v>265</v>
      </c>
      <c r="S69" s="10">
        <v>79085</v>
      </c>
      <c r="U69">
        <v>30</v>
      </c>
      <c r="X69">
        <f t="shared" si="1"/>
        <v>30</v>
      </c>
    </row>
    <row r="70" spans="1:25" x14ac:dyDescent="0.3">
      <c r="A70">
        <v>5</v>
      </c>
      <c r="B70">
        <v>79129</v>
      </c>
      <c r="C70" t="s">
        <v>149</v>
      </c>
      <c r="D70" t="s">
        <v>225</v>
      </c>
      <c r="E70" t="s">
        <v>226</v>
      </c>
      <c r="F70" s="1">
        <v>44374</v>
      </c>
      <c r="H70" s="26">
        <v>44376.921596863423</v>
      </c>
      <c r="I70">
        <v>95109379</v>
      </c>
      <c r="J70" s="10" t="s">
        <v>191</v>
      </c>
      <c r="K70" s="10" t="s">
        <v>192</v>
      </c>
      <c r="L70" s="10" t="s">
        <v>165</v>
      </c>
      <c r="M70" s="10" t="s">
        <v>166</v>
      </c>
      <c r="N70" s="10" t="s">
        <v>186</v>
      </c>
      <c r="O70" s="10" t="s">
        <v>187</v>
      </c>
      <c r="S70" s="10">
        <v>79210</v>
      </c>
      <c r="U70">
        <v>30</v>
      </c>
      <c r="X70">
        <f t="shared" si="1"/>
        <v>30</v>
      </c>
    </row>
    <row r="71" spans="1:25" x14ac:dyDescent="0.3">
      <c r="A71">
        <v>6</v>
      </c>
      <c r="B71">
        <v>79130</v>
      </c>
      <c r="C71" t="s">
        <v>149</v>
      </c>
      <c r="D71" t="s">
        <v>152</v>
      </c>
      <c r="E71" t="s">
        <v>150</v>
      </c>
      <c r="F71" s="1">
        <v>44374</v>
      </c>
      <c r="H71" s="26">
        <v>44374.532397118055</v>
      </c>
      <c r="I71">
        <v>97339497</v>
      </c>
      <c r="J71" s="10" t="s">
        <v>174</v>
      </c>
      <c r="K71" s="10" t="s">
        <v>183</v>
      </c>
      <c r="L71" s="10" t="s">
        <v>167</v>
      </c>
      <c r="M71" s="10" t="s">
        <v>168</v>
      </c>
      <c r="N71" s="10" t="s">
        <v>158</v>
      </c>
      <c r="O71" s="10" t="s">
        <v>159</v>
      </c>
      <c r="S71" s="10">
        <v>79197</v>
      </c>
      <c r="U71">
        <v>30</v>
      </c>
      <c r="X71">
        <f t="shared" si="1"/>
        <v>30</v>
      </c>
    </row>
    <row r="72" spans="1:25" x14ac:dyDescent="0.3">
      <c r="A72">
        <v>7</v>
      </c>
      <c r="B72">
        <v>79131</v>
      </c>
      <c r="C72" t="s">
        <v>149</v>
      </c>
      <c r="D72" t="s">
        <v>151</v>
      </c>
      <c r="E72" t="s">
        <v>153</v>
      </c>
      <c r="F72" s="1">
        <v>44374</v>
      </c>
      <c r="H72" s="26">
        <v>44376.641683252317</v>
      </c>
      <c r="I72">
        <v>96454776</v>
      </c>
      <c r="J72" s="10" t="s">
        <v>165</v>
      </c>
      <c r="K72" s="10" t="s">
        <v>166</v>
      </c>
      <c r="L72" s="10" t="s">
        <v>238</v>
      </c>
      <c r="M72" s="10" t="s">
        <v>239</v>
      </c>
      <c r="N72" s="10" t="s">
        <v>186</v>
      </c>
      <c r="O72" s="10" t="s">
        <v>187</v>
      </c>
      <c r="X72" s="13">
        <f>SUM(X51:X71)</f>
        <v>590</v>
      </c>
      <c r="Y72" t="s">
        <v>303</v>
      </c>
    </row>
    <row r="73" spans="1:25" x14ac:dyDescent="0.3">
      <c r="A73">
        <v>8</v>
      </c>
      <c r="B73">
        <v>79178</v>
      </c>
      <c r="C73" t="s">
        <v>160</v>
      </c>
      <c r="D73" t="s">
        <v>163</v>
      </c>
      <c r="E73" t="s">
        <v>164</v>
      </c>
      <c r="F73" s="1">
        <v>44374</v>
      </c>
      <c r="H73" s="26">
        <v>44376.995541932869</v>
      </c>
      <c r="I73">
        <v>87275515</v>
      </c>
      <c r="J73" s="10" t="s">
        <v>269</v>
      </c>
      <c r="K73" s="10" t="s">
        <v>270</v>
      </c>
      <c r="L73" s="10" t="s">
        <v>271</v>
      </c>
      <c r="M73" s="10" t="s">
        <v>272</v>
      </c>
      <c r="N73" s="10" t="s">
        <v>221</v>
      </c>
      <c r="O73" s="10" t="s">
        <v>222</v>
      </c>
      <c r="Q73" s="34" t="s">
        <v>177</v>
      </c>
      <c r="R73" s="34" t="s">
        <v>178</v>
      </c>
      <c r="S73" s="10">
        <v>79102</v>
      </c>
      <c r="T73">
        <v>40</v>
      </c>
      <c r="X73">
        <f t="shared" si="1"/>
        <v>40</v>
      </c>
    </row>
    <row r="74" spans="1:25" x14ac:dyDescent="0.3">
      <c r="A74">
        <v>9</v>
      </c>
      <c r="B74">
        <v>79179</v>
      </c>
      <c r="C74" t="s">
        <v>160</v>
      </c>
      <c r="D74" t="s">
        <v>229</v>
      </c>
      <c r="E74" t="s">
        <v>182</v>
      </c>
      <c r="F74" s="1">
        <v>44374</v>
      </c>
      <c r="H74" s="26">
        <v>44374.653250046293</v>
      </c>
      <c r="I74">
        <v>89400878</v>
      </c>
      <c r="J74" s="10" t="s">
        <v>260</v>
      </c>
      <c r="K74" s="10" t="s">
        <v>261</v>
      </c>
      <c r="L74" s="10" t="s">
        <v>290</v>
      </c>
      <c r="M74" s="10"/>
      <c r="N74" s="10" t="s">
        <v>290</v>
      </c>
      <c r="O74" s="12"/>
      <c r="S74" s="10">
        <v>79189</v>
      </c>
      <c r="U74">
        <v>30</v>
      </c>
      <c r="X74">
        <f t="shared" si="1"/>
        <v>30</v>
      </c>
    </row>
    <row r="75" spans="1:25" x14ac:dyDescent="0.3">
      <c r="A75">
        <v>10</v>
      </c>
      <c r="B75">
        <v>79180</v>
      </c>
      <c r="C75" t="s">
        <v>160</v>
      </c>
      <c r="D75" t="s">
        <v>232</v>
      </c>
      <c r="E75" t="s">
        <v>181</v>
      </c>
      <c r="F75" s="1">
        <v>44374</v>
      </c>
      <c r="H75" s="26">
        <v>44377.009719745372</v>
      </c>
      <c r="I75">
        <v>87275515</v>
      </c>
      <c r="J75" s="10" t="s">
        <v>269</v>
      </c>
      <c r="K75" s="10" t="s">
        <v>270</v>
      </c>
      <c r="L75" s="10" t="s">
        <v>221</v>
      </c>
      <c r="M75" s="10" t="s">
        <v>222</v>
      </c>
      <c r="N75" s="10" t="s">
        <v>230</v>
      </c>
      <c r="O75" s="10" t="s">
        <v>231</v>
      </c>
      <c r="S75" s="10">
        <v>79089</v>
      </c>
      <c r="T75">
        <v>40</v>
      </c>
      <c r="X75">
        <f t="shared" si="1"/>
        <v>40</v>
      </c>
    </row>
    <row r="76" spans="1:25" x14ac:dyDescent="0.3">
      <c r="A76">
        <v>11</v>
      </c>
      <c r="B76">
        <v>79181</v>
      </c>
      <c r="C76" t="s">
        <v>160</v>
      </c>
      <c r="D76" t="s">
        <v>161</v>
      </c>
      <c r="E76" t="s">
        <v>162</v>
      </c>
      <c r="F76" s="1">
        <v>44374</v>
      </c>
      <c r="H76" s="26">
        <v>44374.65596300926</v>
      </c>
      <c r="I76">
        <v>89400878</v>
      </c>
      <c r="J76" s="10" t="s">
        <v>260</v>
      </c>
      <c r="K76" s="10" t="s">
        <v>261</v>
      </c>
      <c r="L76" s="10" t="s">
        <v>290</v>
      </c>
      <c r="M76" s="10"/>
      <c r="N76" s="10" t="s">
        <v>290</v>
      </c>
      <c r="O76" s="12"/>
      <c r="S76" s="10">
        <v>79134</v>
      </c>
      <c r="U76">
        <v>30</v>
      </c>
      <c r="X76">
        <f t="shared" si="1"/>
        <v>30</v>
      </c>
    </row>
    <row r="77" spans="1:25" x14ac:dyDescent="0.3">
      <c r="A77">
        <v>12</v>
      </c>
      <c r="B77">
        <v>79182</v>
      </c>
      <c r="C77" t="s">
        <v>160</v>
      </c>
      <c r="D77" t="s">
        <v>189</v>
      </c>
      <c r="E77" t="s">
        <v>188</v>
      </c>
      <c r="F77" s="1">
        <v>44374</v>
      </c>
      <c r="H77" s="26">
        <v>44377.074610914351</v>
      </c>
      <c r="I77">
        <v>87275515</v>
      </c>
      <c r="J77" s="10" t="s">
        <v>269</v>
      </c>
      <c r="K77" s="10" t="s">
        <v>270</v>
      </c>
      <c r="L77" s="10" t="s">
        <v>290</v>
      </c>
      <c r="M77" s="10"/>
      <c r="N77" s="10" t="s">
        <v>290</v>
      </c>
      <c r="O77" s="12"/>
      <c r="S77" s="10">
        <v>79075</v>
      </c>
      <c r="U77">
        <v>30</v>
      </c>
      <c r="X77">
        <f t="shared" si="1"/>
        <v>30</v>
      </c>
    </row>
    <row r="78" spans="1:25" x14ac:dyDescent="0.3">
      <c r="F78" s="1"/>
      <c r="H78" s="26"/>
      <c r="J78" s="10"/>
      <c r="K78" s="10"/>
      <c r="L78" s="12"/>
      <c r="M78" s="12"/>
      <c r="N78" s="12"/>
      <c r="O78" s="12"/>
      <c r="S78" s="10">
        <v>79123</v>
      </c>
      <c r="T78">
        <v>40</v>
      </c>
      <c r="X78">
        <f t="shared" si="1"/>
        <v>40</v>
      </c>
    </row>
    <row r="79" spans="1:25" x14ac:dyDescent="0.3">
      <c r="F79" s="1"/>
      <c r="H79" s="26"/>
      <c r="J79" s="10"/>
      <c r="K79" s="10"/>
      <c r="L79" s="12"/>
      <c r="M79" s="12"/>
      <c r="N79" s="12"/>
      <c r="O79" s="12"/>
      <c r="S79" s="10"/>
      <c r="X79" s="13">
        <f>SUM(X73:X78)</f>
        <v>210</v>
      </c>
      <c r="Y79" t="s">
        <v>303</v>
      </c>
    </row>
    <row r="80" spans="1:25" x14ac:dyDescent="0.3">
      <c r="J80" s="12"/>
      <c r="K80" s="12"/>
      <c r="L80" s="12"/>
      <c r="M80" s="12"/>
      <c r="N80" s="12"/>
      <c r="O80" s="12"/>
      <c r="Q80" t="s">
        <v>41</v>
      </c>
      <c r="S80" s="10">
        <v>79208</v>
      </c>
      <c r="T80">
        <v>40</v>
      </c>
      <c r="X80">
        <f t="shared" si="1"/>
        <v>40</v>
      </c>
    </row>
    <row r="81" spans="1:24" x14ac:dyDescent="0.3">
      <c r="A81">
        <v>1</v>
      </c>
      <c r="B81">
        <v>79078</v>
      </c>
      <c r="C81" t="s">
        <v>169</v>
      </c>
      <c r="D81" t="s">
        <v>176</v>
      </c>
      <c r="E81" t="s">
        <v>171</v>
      </c>
      <c r="F81" s="1">
        <v>44367</v>
      </c>
      <c r="H81" s="26">
        <v>44369.394575949074</v>
      </c>
      <c r="I81">
        <v>41522171</v>
      </c>
      <c r="J81" s="10" t="s">
        <v>219</v>
      </c>
      <c r="K81" s="10" t="s">
        <v>220</v>
      </c>
      <c r="L81" s="10" t="s">
        <v>154</v>
      </c>
      <c r="M81" s="10" t="s">
        <v>155</v>
      </c>
      <c r="N81" s="10" t="s">
        <v>290</v>
      </c>
      <c r="O81" s="12"/>
      <c r="S81" s="10">
        <v>79210</v>
      </c>
      <c r="T81">
        <v>40</v>
      </c>
      <c r="X81">
        <f t="shared" si="1"/>
        <v>40</v>
      </c>
    </row>
    <row r="82" spans="1:24" x14ac:dyDescent="0.3">
      <c r="A82">
        <v>2</v>
      </c>
      <c r="B82">
        <v>79079</v>
      </c>
      <c r="C82" t="s">
        <v>169</v>
      </c>
      <c r="D82" t="s">
        <v>218</v>
      </c>
      <c r="E82" t="s">
        <v>170</v>
      </c>
      <c r="F82" s="1">
        <v>44367</v>
      </c>
      <c r="H82" s="26">
        <v>44368.025672696756</v>
      </c>
      <c r="I82">
        <v>33885922</v>
      </c>
      <c r="J82" s="10" t="s">
        <v>154</v>
      </c>
      <c r="K82" s="10" t="s">
        <v>155</v>
      </c>
      <c r="L82" s="10" t="s">
        <v>290</v>
      </c>
      <c r="M82" s="12"/>
      <c r="N82" s="10" t="s">
        <v>290</v>
      </c>
      <c r="O82" s="12"/>
      <c r="S82" s="10">
        <v>79141</v>
      </c>
      <c r="T82">
        <v>40</v>
      </c>
      <c r="X82">
        <f t="shared" si="1"/>
        <v>40</v>
      </c>
    </row>
    <row r="83" spans="1:24" x14ac:dyDescent="0.3">
      <c r="A83">
        <v>3</v>
      </c>
      <c r="B83">
        <v>79080</v>
      </c>
      <c r="C83" t="s">
        <v>169</v>
      </c>
      <c r="D83" t="s">
        <v>173</v>
      </c>
      <c r="E83" t="s">
        <v>223</v>
      </c>
      <c r="F83" s="1">
        <v>44367</v>
      </c>
      <c r="H83" s="26">
        <v>44370.721342685189</v>
      </c>
      <c r="I83">
        <v>34559972</v>
      </c>
      <c r="J83" s="10" t="s">
        <v>221</v>
      </c>
      <c r="K83" s="10" t="s">
        <v>222</v>
      </c>
      <c r="L83" s="10" t="s">
        <v>184</v>
      </c>
      <c r="M83" s="10" t="s">
        <v>185</v>
      </c>
      <c r="N83" s="10" t="s">
        <v>290</v>
      </c>
      <c r="O83" s="12"/>
      <c r="S83" s="10">
        <v>79142</v>
      </c>
      <c r="T83">
        <v>40</v>
      </c>
      <c r="X83">
        <f t="shared" si="1"/>
        <v>40</v>
      </c>
    </row>
    <row r="84" spans="1:24" x14ac:dyDescent="0.3">
      <c r="A84">
        <v>4</v>
      </c>
      <c r="B84">
        <v>79081</v>
      </c>
      <c r="C84" t="s">
        <v>169</v>
      </c>
      <c r="D84" t="s">
        <v>172</v>
      </c>
      <c r="E84" t="s">
        <v>224</v>
      </c>
      <c r="F84" s="1">
        <v>44367</v>
      </c>
      <c r="H84" s="26">
        <v>44367.895033877314</v>
      </c>
      <c r="I84">
        <v>33886114</v>
      </c>
      <c r="J84" s="10" t="s">
        <v>186</v>
      </c>
      <c r="K84" s="10" t="s">
        <v>187</v>
      </c>
      <c r="L84" s="10" t="s">
        <v>290</v>
      </c>
      <c r="M84" s="10"/>
      <c r="N84" s="10" t="s">
        <v>290</v>
      </c>
      <c r="O84" s="12"/>
      <c r="S84" s="10">
        <v>79143</v>
      </c>
      <c r="T84">
        <v>40</v>
      </c>
      <c r="X84">
        <f t="shared" si="1"/>
        <v>40</v>
      </c>
    </row>
    <row r="85" spans="1:24" x14ac:dyDescent="0.3">
      <c r="A85">
        <v>5</v>
      </c>
      <c r="B85">
        <v>79126</v>
      </c>
      <c r="C85" t="s">
        <v>149</v>
      </c>
      <c r="D85" t="s">
        <v>225</v>
      </c>
      <c r="E85" t="s">
        <v>151</v>
      </c>
      <c r="F85" s="1">
        <v>44367</v>
      </c>
      <c r="H85" s="26">
        <v>44368.902529699073</v>
      </c>
      <c r="I85">
        <v>87275515</v>
      </c>
      <c r="J85" s="10" t="s">
        <v>269</v>
      </c>
      <c r="K85" s="10" t="s">
        <v>270</v>
      </c>
      <c r="L85" s="10" t="s">
        <v>264</v>
      </c>
      <c r="M85" s="10" t="s">
        <v>265</v>
      </c>
      <c r="N85" s="10" t="s">
        <v>290</v>
      </c>
      <c r="O85" s="12"/>
      <c r="S85" s="10">
        <v>79097</v>
      </c>
      <c r="T85">
        <v>40</v>
      </c>
      <c r="X85">
        <f t="shared" si="1"/>
        <v>40</v>
      </c>
    </row>
    <row r="86" spans="1:24" x14ac:dyDescent="0.3">
      <c r="A86">
        <v>6</v>
      </c>
      <c r="B86">
        <v>79127</v>
      </c>
      <c r="C86" t="s">
        <v>149</v>
      </c>
      <c r="D86" t="s">
        <v>153</v>
      </c>
      <c r="E86" t="s">
        <v>152</v>
      </c>
      <c r="F86" s="1">
        <v>44367</v>
      </c>
      <c r="H86" s="26">
        <v>44368.941897627315</v>
      </c>
      <c r="I86">
        <v>87275515</v>
      </c>
      <c r="J86" s="10" t="s">
        <v>269</v>
      </c>
      <c r="K86" s="10" t="s">
        <v>270</v>
      </c>
      <c r="L86" s="10" t="s">
        <v>264</v>
      </c>
      <c r="M86" s="10" t="s">
        <v>265</v>
      </c>
      <c r="N86" s="10" t="s">
        <v>290</v>
      </c>
      <c r="O86" s="12"/>
      <c r="S86" s="10">
        <v>79196</v>
      </c>
      <c r="T86">
        <v>40</v>
      </c>
      <c r="V86">
        <v>30</v>
      </c>
      <c r="W86">
        <v>30</v>
      </c>
      <c r="X86">
        <f t="shared" si="1"/>
        <v>100</v>
      </c>
    </row>
    <row r="87" spans="1:24" x14ac:dyDescent="0.3">
      <c r="A87">
        <v>7</v>
      </c>
      <c r="B87">
        <v>79172</v>
      </c>
      <c r="C87" t="s">
        <v>160</v>
      </c>
      <c r="D87" t="s">
        <v>189</v>
      </c>
      <c r="E87" t="s">
        <v>161</v>
      </c>
      <c r="F87" s="1">
        <v>44367</v>
      </c>
      <c r="H87" s="26">
        <v>44368.548919548608</v>
      </c>
      <c r="I87">
        <v>33886136</v>
      </c>
      <c r="J87" s="10" t="s">
        <v>184</v>
      </c>
      <c r="K87" s="10" t="s">
        <v>185</v>
      </c>
      <c r="L87" s="10" t="s">
        <v>186</v>
      </c>
      <c r="M87" s="10" t="s">
        <v>187</v>
      </c>
      <c r="N87" s="10" t="s">
        <v>290</v>
      </c>
      <c r="O87" s="12"/>
      <c r="S87" s="10">
        <v>79200</v>
      </c>
      <c r="T87">
        <v>40</v>
      </c>
      <c r="X87">
        <f t="shared" si="1"/>
        <v>40</v>
      </c>
    </row>
    <row r="88" spans="1:24" x14ac:dyDescent="0.3">
      <c r="A88">
        <v>8</v>
      </c>
      <c r="B88">
        <v>79173</v>
      </c>
      <c r="C88" t="s">
        <v>160</v>
      </c>
      <c r="D88" t="s">
        <v>188</v>
      </c>
      <c r="E88" t="s">
        <v>163</v>
      </c>
      <c r="F88" s="1">
        <v>44367</v>
      </c>
      <c r="H88" s="26">
        <v>44370.716963136576</v>
      </c>
      <c r="I88">
        <v>34559972</v>
      </c>
      <c r="J88" s="10" t="s">
        <v>221</v>
      </c>
      <c r="K88" s="10" t="s">
        <v>222</v>
      </c>
      <c r="L88" s="10" t="s">
        <v>271</v>
      </c>
      <c r="M88" s="10" t="s">
        <v>272</v>
      </c>
      <c r="N88" s="10" t="s">
        <v>273</v>
      </c>
      <c r="O88" s="10" t="s">
        <v>274</v>
      </c>
      <c r="S88" s="10">
        <v>79135</v>
      </c>
      <c r="T88">
        <v>40</v>
      </c>
      <c r="X88">
        <f t="shared" si="1"/>
        <v>40</v>
      </c>
    </row>
    <row r="89" spans="1:24" x14ac:dyDescent="0.3">
      <c r="A89">
        <v>9</v>
      </c>
      <c r="B89">
        <v>79174</v>
      </c>
      <c r="C89" t="s">
        <v>160</v>
      </c>
      <c r="D89" t="s">
        <v>182</v>
      </c>
      <c r="E89" t="s">
        <v>232</v>
      </c>
      <c r="F89" s="1">
        <v>44367</v>
      </c>
      <c r="H89" s="26">
        <v>44368.934851840277</v>
      </c>
      <c r="I89">
        <v>87275515</v>
      </c>
      <c r="J89" s="10" t="s">
        <v>269</v>
      </c>
      <c r="K89" s="10" t="s">
        <v>270</v>
      </c>
      <c r="L89" s="10" t="s">
        <v>264</v>
      </c>
      <c r="M89" s="10" t="s">
        <v>265</v>
      </c>
      <c r="N89" s="10" t="s">
        <v>290</v>
      </c>
      <c r="O89" s="12"/>
      <c r="S89" s="10">
        <v>79086</v>
      </c>
      <c r="T89">
        <v>40</v>
      </c>
      <c r="X89">
        <f t="shared" si="1"/>
        <v>40</v>
      </c>
    </row>
    <row r="90" spans="1:24" x14ac:dyDescent="0.3">
      <c r="A90">
        <v>10</v>
      </c>
      <c r="B90">
        <v>79175</v>
      </c>
      <c r="C90" t="s">
        <v>160</v>
      </c>
      <c r="D90" t="s">
        <v>164</v>
      </c>
      <c r="E90" t="s">
        <v>229</v>
      </c>
      <c r="F90" s="1">
        <v>44367</v>
      </c>
      <c r="H90" s="26">
        <v>44368.249265011575</v>
      </c>
      <c r="I90">
        <v>33885908</v>
      </c>
      <c r="J90" s="10" t="s">
        <v>230</v>
      </c>
      <c r="K90" s="10" t="s">
        <v>231</v>
      </c>
      <c r="L90" s="10" t="s">
        <v>186</v>
      </c>
      <c r="M90" s="10" t="s">
        <v>187</v>
      </c>
      <c r="N90" s="10" t="s">
        <v>184</v>
      </c>
      <c r="O90" s="10" t="s">
        <v>185</v>
      </c>
      <c r="S90" s="10">
        <v>79087</v>
      </c>
      <c r="T90">
        <v>40</v>
      </c>
      <c r="X90">
        <f t="shared" si="1"/>
        <v>40</v>
      </c>
    </row>
    <row r="91" spans="1:24" x14ac:dyDescent="0.3">
      <c r="A91">
        <v>11</v>
      </c>
      <c r="B91">
        <v>79176</v>
      </c>
      <c r="C91" t="s">
        <v>160</v>
      </c>
      <c r="D91" t="s">
        <v>162</v>
      </c>
      <c r="E91" t="s">
        <v>190</v>
      </c>
      <c r="F91" s="1">
        <v>44367</v>
      </c>
      <c r="H91" s="26">
        <v>44370.719646631944</v>
      </c>
      <c r="I91">
        <v>34559972</v>
      </c>
      <c r="J91" s="10" t="s">
        <v>221</v>
      </c>
      <c r="K91" s="10" t="s">
        <v>222</v>
      </c>
      <c r="L91" s="10" t="s">
        <v>273</v>
      </c>
      <c r="M91" s="10" t="s">
        <v>274</v>
      </c>
      <c r="N91" s="10" t="s">
        <v>290</v>
      </c>
      <c r="O91" s="12"/>
      <c r="S91" s="10">
        <v>79088</v>
      </c>
      <c r="T91">
        <v>40</v>
      </c>
      <c r="X91">
        <f t="shared" si="1"/>
        <v>40</v>
      </c>
    </row>
    <row r="92" spans="1:24" x14ac:dyDescent="0.3">
      <c r="J92" s="12"/>
      <c r="K92" s="12"/>
      <c r="L92" s="12"/>
      <c r="M92" s="12"/>
      <c r="N92" s="12"/>
      <c r="O92" s="12"/>
      <c r="S92" s="10">
        <v>79133</v>
      </c>
      <c r="T92">
        <v>40</v>
      </c>
      <c r="X92">
        <f t="shared" si="1"/>
        <v>40</v>
      </c>
    </row>
    <row r="93" spans="1:24" x14ac:dyDescent="0.3">
      <c r="A93">
        <v>1</v>
      </c>
      <c r="B93">
        <v>79074</v>
      </c>
      <c r="C93" t="s">
        <v>169</v>
      </c>
      <c r="D93" t="s">
        <v>171</v>
      </c>
      <c r="E93" t="s">
        <v>173</v>
      </c>
      <c r="F93" s="1">
        <v>44360</v>
      </c>
      <c r="H93" s="26">
        <v>44362.074449247688</v>
      </c>
      <c r="I93">
        <v>41522171</v>
      </c>
      <c r="J93" s="10" t="s">
        <v>219</v>
      </c>
      <c r="K93" s="10" t="s">
        <v>220</v>
      </c>
      <c r="L93" s="10" t="s">
        <v>290</v>
      </c>
      <c r="M93" s="10"/>
      <c r="N93" s="10" t="s">
        <v>290</v>
      </c>
      <c r="O93" s="12"/>
      <c r="S93" s="10">
        <v>79084</v>
      </c>
      <c r="T93">
        <v>40</v>
      </c>
      <c r="X93">
        <f t="shared" si="1"/>
        <v>40</v>
      </c>
    </row>
    <row r="94" spans="1:24" x14ac:dyDescent="0.3">
      <c r="A94">
        <v>2</v>
      </c>
      <c r="B94">
        <v>79075</v>
      </c>
      <c r="C94" t="s">
        <v>169</v>
      </c>
      <c r="D94" t="s">
        <v>223</v>
      </c>
      <c r="E94" t="s">
        <v>172</v>
      </c>
      <c r="F94" s="1">
        <v>44360</v>
      </c>
      <c r="H94" s="26">
        <v>44362.078612337966</v>
      </c>
      <c r="I94">
        <v>41522171</v>
      </c>
      <c r="J94" s="10" t="s">
        <v>219</v>
      </c>
      <c r="K94" s="10" t="s">
        <v>220</v>
      </c>
      <c r="L94" s="10" t="s">
        <v>177</v>
      </c>
      <c r="M94" s="10" t="s">
        <v>178</v>
      </c>
      <c r="N94" s="10" t="s">
        <v>165</v>
      </c>
      <c r="O94" s="10" t="s">
        <v>166</v>
      </c>
      <c r="S94" s="10">
        <v>79130</v>
      </c>
      <c r="T94">
        <v>40</v>
      </c>
      <c r="X94">
        <f t="shared" si="1"/>
        <v>40</v>
      </c>
    </row>
    <row r="95" spans="1:24" x14ac:dyDescent="0.3">
      <c r="A95">
        <v>3</v>
      </c>
      <c r="B95">
        <v>79076</v>
      </c>
      <c r="C95" t="s">
        <v>169</v>
      </c>
      <c r="D95" t="s">
        <v>224</v>
      </c>
      <c r="E95" t="s">
        <v>218</v>
      </c>
      <c r="F95" s="1">
        <v>44360</v>
      </c>
      <c r="H95" s="26">
        <v>44361.42097619213</v>
      </c>
      <c r="I95">
        <v>33886082</v>
      </c>
      <c r="J95" s="10" t="s">
        <v>238</v>
      </c>
      <c r="K95" s="10" t="s">
        <v>239</v>
      </c>
      <c r="L95" s="10" t="s">
        <v>165</v>
      </c>
      <c r="M95" s="10" t="s">
        <v>166</v>
      </c>
      <c r="N95" s="10" t="s">
        <v>154</v>
      </c>
      <c r="O95" s="10" t="s">
        <v>155</v>
      </c>
      <c r="S95" s="10">
        <v>79137</v>
      </c>
      <c r="U95">
        <v>30</v>
      </c>
      <c r="X95">
        <f t="shared" si="1"/>
        <v>30</v>
      </c>
    </row>
    <row r="96" spans="1:24" x14ac:dyDescent="0.3">
      <c r="A96">
        <v>4</v>
      </c>
      <c r="B96">
        <v>79077</v>
      </c>
      <c r="C96" t="s">
        <v>169</v>
      </c>
      <c r="D96" t="s">
        <v>170</v>
      </c>
      <c r="E96" t="s">
        <v>176</v>
      </c>
      <c r="F96" s="1">
        <v>44360</v>
      </c>
      <c r="H96" s="26">
        <v>44361.785033483793</v>
      </c>
      <c r="I96">
        <v>33885922</v>
      </c>
      <c r="J96" s="10" t="s">
        <v>154</v>
      </c>
      <c r="K96" s="10" t="s">
        <v>155</v>
      </c>
      <c r="L96" s="10" t="s">
        <v>186</v>
      </c>
      <c r="M96" s="10" t="s">
        <v>187</v>
      </c>
      <c r="N96" s="10" t="s">
        <v>165</v>
      </c>
      <c r="O96" s="10" t="s">
        <v>166</v>
      </c>
      <c r="S96" s="10">
        <v>79083</v>
      </c>
      <c r="U96">
        <v>30</v>
      </c>
      <c r="X96">
        <f t="shared" si="1"/>
        <v>30</v>
      </c>
    </row>
    <row r="97" spans="1:25" x14ac:dyDescent="0.3">
      <c r="A97">
        <v>5</v>
      </c>
      <c r="B97">
        <v>79123</v>
      </c>
      <c r="C97" t="s">
        <v>149</v>
      </c>
      <c r="D97" t="s">
        <v>226</v>
      </c>
      <c r="E97" t="s">
        <v>152</v>
      </c>
      <c r="F97" s="1">
        <v>44360</v>
      </c>
      <c r="H97" s="26">
        <v>44361.467432974539</v>
      </c>
      <c r="I97">
        <v>33886186</v>
      </c>
      <c r="J97" s="10" t="s">
        <v>177</v>
      </c>
      <c r="K97" s="10" t="s">
        <v>178</v>
      </c>
      <c r="L97" s="10" t="s">
        <v>186</v>
      </c>
      <c r="M97" s="10" t="s">
        <v>187</v>
      </c>
      <c r="N97" s="10" t="s">
        <v>165</v>
      </c>
      <c r="O97" s="10" t="s">
        <v>166</v>
      </c>
      <c r="S97" s="10">
        <v>79101</v>
      </c>
      <c r="U97">
        <v>30</v>
      </c>
      <c r="X97">
        <f t="shared" si="1"/>
        <v>30</v>
      </c>
    </row>
    <row r="98" spans="1:25" x14ac:dyDescent="0.3">
      <c r="A98">
        <v>6</v>
      </c>
      <c r="B98">
        <v>79124</v>
      </c>
      <c r="C98" t="s">
        <v>149</v>
      </c>
      <c r="D98" t="s">
        <v>225</v>
      </c>
      <c r="E98" t="s">
        <v>153</v>
      </c>
      <c r="F98" s="1">
        <v>44360</v>
      </c>
      <c r="H98" s="26">
        <v>44360.847049247684</v>
      </c>
      <c r="I98">
        <v>33886114</v>
      </c>
      <c r="J98" s="10" t="s">
        <v>186</v>
      </c>
      <c r="K98" s="10" t="s">
        <v>187</v>
      </c>
      <c r="L98" s="10" t="s">
        <v>275</v>
      </c>
      <c r="M98" s="10" t="s">
        <v>276</v>
      </c>
      <c r="N98" s="10" t="s">
        <v>290</v>
      </c>
      <c r="O98" s="12"/>
      <c r="S98" s="10">
        <v>79095</v>
      </c>
      <c r="U98">
        <v>30</v>
      </c>
      <c r="X98">
        <f t="shared" si="1"/>
        <v>30</v>
      </c>
    </row>
    <row r="99" spans="1:25" x14ac:dyDescent="0.3">
      <c r="A99">
        <v>7</v>
      </c>
      <c r="B99">
        <v>79125</v>
      </c>
      <c r="C99" t="s">
        <v>149</v>
      </c>
      <c r="D99" t="s">
        <v>150</v>
      </c>
      <c r="E99" t="s">
        <v>151</v>
      </c>
      <c r="F99" s="1">
        <v>44360</v>
      </c>
      <c r="H99" s="26">
        <v>44360.742274953707</v>
      </c>
      <c r="I99">
        <v>89400878</v>
      </c>
      <c r="J99" s="10" t="s">
        <v>260</v>
      </c>
      <c r="K99" s="10" t="s">
        <v>261</v>
      </c>
      <c r="L99" s="10" t="s">
        <v>186</v>
      </c>
      <c r="M99" s="10" t="s">
        <v>187</v>
      </c>
      <c r="N99" s="10" t="s">
        <v>290</v>
      </c>
      <c r="O99" s="12"/>
      <c r="S99" s="10">
        <v>79139</v>
      </c>
      <c r="U99">
        <v>30</v>
      </c>
      <c r="X99">
        <f t="shared" si="1"/>
        <v>30</v>
      </c>
    </row>
    <row r="100" spans="1:25" x14ac:dyDescent="0.3">
      <c r="A100">
        <v>8</v>
      </c>
      <c r="B100">
        <v>79166</v>
      </c>
      <c r="C100" t="s">
        <v>160</v>
      </c>
      <c r="D100" t="s">
        <v>163</v>
      </c>
      <c r="E100" t="s">
        <v>182</v>
      </c>
      <c r="F100" s="1">
        <v>44360</v>
      </c>
      <c r="H100" s="26">
        <v>44363.034782071758</v>
      </c>
      <c r="I100">
        <v>87275515</v>
      </c>
      <c r="J100" s="10" t="s">
        <v>269</v>
      </c>
      <c r="K100" s="10" t="s">
        <v>270</v>
      </c>
      <c r="L100" s="10" t="s">
        <v>275</v>
      </c>
      <c r="M100" s="10" t="s">
        <v>276</v>
      </c>
      <c r="N100" s="10" t="s">
        <v>264</v>
      </c>
      <c r="O100" s="10" t="s">
        <v>265</v>
      </c>
      <c r="S100" s="10">
        <v>79195</v>
      </c>
      <c r="U100">
        <v>30</v>
      </c>
      <c r="X100">
        <f t="shared" si="1"/>
        <v>30</v>
      </c>
    </row>
    <row r="101" spans="1:25" x14ac:dyDescent="0.3">
      <c r="A101">
        <v>9</v>
      </c>
      <c r="B101">
        <v>79168</v>
      </c>
      <c r="C101" t="s">
        <v>160</v>
      </c>
      <c r="D101" t="s">
        <v>229</v>
      </c>
      <c r="E101" t="s">
        <v>161</v>
      </c>
      <c r="F101" s="1">
        <v>44360</v>
      </c>
      <c r="H101" s="26">
        <v>44363.053199155096</v>
      </c>
      <c r="I101">
        <v>87275515</v>
      </c>
      <c r="J101" s="10" t="s">
        <v>269</v>
      </c>
      <c r="K101" s="10" t="s">
        <v>270</v>
      </c>
      <c r="L101" s="10" t="s">
        <v>264</v>
      </c>
      <c r="M101" s="10" t="s">
        <v>265</v>
      </c>
      <c r="N101" s="10" t="s">
        <v>290</v>
      </c>
      <c r="O101" s="12"/>
      <c r="S101" s="10">
        <v>79193</v>
      </c>
      <c r="U101">
        <v>30</v>
      </c>
      <c r="X101">
        <f t="shared" si="1"/>
        <v>30</v>
      </c>
    </row>
    <row r="102" spans="1:25" x14ac:dyDescent="0.3">
      <c r="F102" s="1"/>
      <c r="H102" s="26"/>
      <c r="J102" s="12"/>
      <c r="K102" s="12"/>
      <c r="L102" s="12"/>
      <c r="M102" s="12"/>
      <c r="N102" s="12"/>
      <c r="O102" s="12"/>
      <c r="S102" s="12"/>
      <c r="X102" s="13">
        <f>SUM(X80:X101)</f>
        <v>870</v>
      </c>
      <c r="Y102" t="s">
        <v>303</v>
      </c>
    </row>
    <row r="103" spans="1:25" x14ac:dyDescent="0.3">
      <c r="A103">
        <v>10</v>
      </c>
      <c r="B103">
        <v>79169</v>
      </c>
      <c r="C103" t="s">
        <v>160</v>
      </c>
      <c r="D103" t="s">
        <v>190</v>
      </c>
      <c r="E103" t="s">
        <v>188</v>
      </c>
      <c r="F103" s="1">
        <v>44360</v>
      </c>
      <c r="H103" s="26">
        <v>44361.730303888886</v>
      </c>
      <c r="I103">
        <v>95109379</v>
      </c>
      <c r="J103" s="10" t="s">
        <v>191</v>
      </c>
      <c r="K103" s="10" t="s">
        <v>192</v>
      </c>
      <c r="L103" s="10" t="s">
        <v>290</v>
      </c>
      <c r="M103" s="10"/>
      <c r="N103" s="10" t="s">
        <v>290</v>
      </c>
      <c r="O103" s="12"/>
      <c r="Q103" s="35" t="s">
        <v>179</v>
      </c>
      <c r="R103" s="35" t="s">
        <v>180</v>
      </c>
      <c r="S103" s="10">
        <v>79189</v>
      </c>
      <c r="T103">
        <v>40</v>
      </c>
      <c r="X103">
        <f t="shared" si="1"/>
        <v>40</v>
      </c>
    </row>
    <row r="104" spans="1:25" x14ac:dyDescent="0.3">
      <c r="A104">
        <v>11</v>
      </c>
      <c r="B104">
        <v>79170</v>
      </c>
      <c r="C104" t="s">
        <v>160</v>
      </c>
      <c r="D104" t="s">
        <v>164</v>
      </c>
      <c r="E104" t="s">
        <v>181</v>
      </c>
      <c r="F104" s="1">
        <v>44360</v>
      </c>
      <c r="H104" s="26">
        <v>44363.064231249999</v>
      </c>
      <c r="I104">
        <v>87275515</v>
      </c>
      <c r="J104" s="10" t="s">
        <v>269</v>
      </c>
      <c r="K104" s="10" t="s">
        <v>270</v>
      </c>
      <c r="L104" s="10" t="s">
        <v>267</v>
      </c>
      <c r="M104" s="10" t="s">
        <v>268</v>
      </c>
      <c r="N104" s="10" t="s">
        <v>290</v>
      </c>
      <c r="O104" s="12"/>
      <c r="S104" s="10">
        <v>79102</v>
      </c>
      <c r="U104">
        <v>30</v>
      </c>
      <c r="X104">
        <f t="shared" si="1"/>
        <v>30</v>
      </c>
    </row>
    <row r="105" spans="1:25" x14ac:dyDescent="0.3">
      <c r="A105">
        <v>12</v>
      </c>
      <c r="B105">
        <v>79171</v>
      </c>
      <c r="C105" t="s">
        <v>160</v>
      </c>
      <c r="D105" t="s">
        <v>232</v>
      </c>
      <c r="E105" t="s">
        <v>189</v>
      </c>
      <c r="F105" s="1">
        <v>44360</v>
      </c>
      <c r="H105" s="26">
        <v>44363.074231643521</v>
      </c>
      <c r="I105">
        <v>87275515</v>
      </c>
      <c r="J105" s="10" t="s">
        <v>269</v>
      </c>
      <c r="K105" s="10" t="s">
        <v>270</v>
      </c>
      <c r="L105" s="10" t="s">
        <v>238</v>
      </c>
      <c r="M105" s="10" t="s">
        <v>239</v>
      </c>
      <c r="N105" s="10" t="s">
        <v>267</v>
      </c>
      <c r="O105" s="10" t="s">
        <v>268</v>
      </c>
      <c r="S105" s="10">
        <v>79099</v>
      </c>
      <c r="T105">
        <v>40</v>
      </c>
      <c r="X105">
        <f t="shared" si="1"/>
        <v>40</v>
      </c>
    </row>
    <row r="106" spans="1:25" x14ac:dyDescent="0.3">
      <c r="F106" s="1"/>
      <c r="H106" s="26"/>
      <c r="J106" s="12"/>
      <c r="K106" s="12"/>
      <c r="L106" s="12"/>
      <c r="M106" s="12"/>
      <c r="N106" s="12"/>
      <c r="O106" s="12"/>
      <c r="S106" s="10">
        <v>79203</v>
      </c>
      <c r="T106">
        <v>40</v>
      </c>
      <c r="X106">
        <f t="shared" si="1"/>
        <v>40</v>
      </c>
    </row>
    <row r="107" spans="1:25" x14ac:dyDescent="0.3">
      <c r="A107">
        <v>4</v>
      </c>
      <c r="B107">
        <v>79073</v>
      </c>
      <c r="C107" t="s">
        <v>169</v>
      </c>
      <c r="D107" t="s">
        <v>176</v>
      </c>
      <c r="E107" t="s">
        <v>218</v>
      </c>
      <c r="F107" s="1">
        <v>44353</v>
      </c>
      <c r="H107" s="26">
        <v>44353.723834895834</v>
      </c>
      <c r="I107">
        <v>64012470</v>
      </c>
      <c r="J107" s="10" t="s">
        <v>179</v>
      </c>
      <c r="K107" s="10" t="s">
        <v>180</v>
      </c>
      <c r="L107" s="10" t="s">
        <v>279</v>
      </c>
      <c r="M107" s="10" t="s">
        <v>280</v>
      </c>
      <c r="N107" s="10" t="s">
        <v>290</v>
      </c>
      <c r="O107" s="12"/>
      <c r="S107" s="10">
        <v>79207</v>
      </c>
      <c r="T107">
        <v>40</v>
      </c>
      <c r="X107">
        <f t="shared" si="1"/>
        <v>40</v>
      </c>
    </row>
    <row r="108" spans="1:25" x14ac:dyDescent="0.3">
      <c r="A108">
        <v>5</v>
      </c>
      <c r="B108">
        <v>79120</v>
      </c>
      <c r="C108" t="s">
        <v>149</v>
      </c>
      <c r="D108" t="s">
        <v>151</v>
      </c>
      <c r="E108" t="s">
        <v>152</v>
      </c>
      <c r="F108" s="1">
        <v>44353</v>
      </c>
      <c r="H108" s="26">
        <v>44353.871026168985</v>
      </c>
      <c r="I108">
        <v>87275515</v>
      </c>
      <c r="J108" s="10" t="s">
        <v>269</v>
      </c>
      <c r="K108" s="10" t="s">
        <v>270</v>
      </c>
      <c r="L108" s="10" t="s">
        <v>271</v>
      </c>
      <c r="M108" s="10" t="s">
        <v>272</v>
      </c>
      <c r="N108" s="10" t="s">
        <v>273</v>
      </c>
      <c r="O108" s="10" t="s">
        <v>274</v>
      </c>
      <c r="S108" s="10">
        <v>79197</v>
      </c>
      <c r="T108">
        <v>40</v>
      </c>
      <c r="X108">
        <f t="shared" si="1"/>
        <v>40</v>
      </c>
    </row>
    <row r="109" spans="1:25" x14ac:dyDescent="0.3">
      <c r="A109">
        <v>6</v>
      </c>
      <c r="B109">
        <v>79121</v>
      </c>
      <c r="C109" t="s">
        <v>149</v>
      </c>
      <c r="D109" t="s">
        <v>150</v>
      </c>
      <c r="E109" t="s">
        <v>225</v>
      </c>
      <c r="F109" s="1">
        <v>44353</v>
      </c>
      <c r="H109" s="26">
        <v>44353.894271840276</v>
      </c>
      <c r="I109">
        <v>87275515</v>
      </c>
      <c r="J109" s="10" t="s">
        <v>269</v>
      </c>
      <c r="K109" s="10" t="s">
        <v>270</v>
      </c>
      <c r="L109" s="10" t="s">
        <v>154</v>
      </c>
      <c r="M109" s="10" t="s">
        <v>155</v>
      </c>
      <c r="N109" s="10" t="s">
        <v>273</v>
      </c>
      <c r="O109" s="10" t="s">
        <v>274</v>
      </c>
      <c r="S109" s="10">
        <v>79199</v>
      </c>
      <c r="T109">
        <v>40</v>
      </c>
      <c r="X109">
        <f t="shared" si="1"/>
        <v>40</v>
      </c>
    </row>
    <row r="110" spans="1:25" x14ac:dyDescent="0.3">
      <c r="A110">
        <v>7</v>
      </c>
      <c r="B110">
        <v>79122</v>
      </c>
      <c r="C110" t="s">
        <v>149</v>
      </c>
      <c r="D110" t="s">
        <v>226</v>
      </c>
      <c r="E110" t="s">
        <v>153</v>
      </c>
      <c r="F110" s="1">
        <v>44353</v>
      </c>
      <c r="H110" s="26">
        <v>44354.472377337966</v>
      </c>
      <c r="I110">
        <v>95109379</v>
      </c>
      <c r="J110" s="10" t="s">
        <v>191</v>
      </c>
      <c r="K110" s="10" t="s">
        <v>192</v>
      </c>
      <c r="L110" s="10" t="s">
        <v>184</v>
      </c>
      <c r="M110" s="10" t="s">
        <v>185</v>
      </c>
      <c r="N110" s="10" t="s">
        <v>290</v>
      </c>
      <c r="O110" s="10"/>
      <c r="S110" s="10">
        <v>79093</v>
      </c>
      <c r="T110">
        <v>40</v>
      </c>
      <c r="X110">
        <f t="shared" si="1"/>
        <v>40</v>
      </c>
    </row>
    <row r="111" spans="1:25" x14ac:dyDescent="0.3">
      <c r="A111">
        <v>8</v>
      </c>
      <c r="B111">
        <v>79160</v>
      </c>
      <c r="C111" t="s">
        <v>160</v>
      </c>
      <c r="D111" t="s">
        <v>189</v>
      </c>
      <c r="E111" t="s">
        <v>163</v>
      </c>
      <c r="F111" s="1">
        <v>44353</v>
      </c>
      <c r="H111" s="26">
        <v>44354.981025578702</v>
      </c>
      <c r="I111">
        <v>89400878</v>
      </c>
      <c r="J111" s="10" t="s">
        <v>260</v>
      </c>
      <c r="K111" s="10" t="s">
        <v>261</v>
      </c>
      <c r="L111" s="10" t="s">
        <v>154</v>
      </c>
      <c r="M111" s="10" t="s">
        <v>155</v>
      </c>
      <c r="N111" s="10" t="s">
        <v>290</v>
      </c>
      <c r="O111" s="12"/>
      <c r="S111" s="10">
        <v>79188</v>
      </c>
      <c r="T111">
        <v>40</v>
      </c>
      <c r="V111">
        <v>30</v>
      </c>
      <c r="X111">
        <f t="shared" si="1"/>
        <v>70</v>
      </c>
    </row>
    <row r="112" spans="1:25" x14ac:dyDescent="0.3">
      <c r="A112">
        <v>9</v>
      </c>
      <c r="B112">
        <v>79161</v>
      </c>
      <c r="C112" t="s">
        <v>160</v>
      </c>
      <c r="D112" t="s">
        <v>161</v>
      </c>
      <c r="E112" t="s">
        <v>232</v>
      </c>
      <c r="F112" s="1">
        <v>44353</v>
      </c>
      <c r="H112" s="26">
        <v>44354.57881337963</v>
      </c>
      <c r="I112">
        <v>33886136</v>
      </c>
      <c r="J112" s="10" t="s">
        <v>184</v>
      </c>
      <c r="K112" s="10" t="s">
        <v>185</v>
      </c>
      <c r="L112" s="10" t="s">
        <v>290</v>
      </c>
      <c r="M112" s="10"/>
      <c r="N112" s="10" t="s">
        <v>290</v>
      </c>
      <c r="O112" s="12"/>
      <c r="S112" s="10">
        <v>79073</v>
      </c>
      <c r="T112">
        <v>40</v>
      </c>
      <c r="V112">
        <v>30</v>
      </c>
      <c r="X112">
        <f t="shared" si="1"/>
        <v>70</v>
      </c>
    </row>
    <row r="113" spans="1:25" x14ac:dyDescent="0.3">
      <c r="A113">
        <v>10</v>
      </c>
      <c r="B113">
        <v>79162</v>
      </c>
      <c r="C113" t="s">
        <v>160</v>
      </c>
      <c r="D113" t="s">
        <v>162</v>
      </c>
      <c r="E113" t="s">
        <v>164</v>
      </c>
      <c r="F113" s="1">
        <v>44353</v>
      </c>
      <c r="H113" s="26">
        <v>44354.983755312503</v>
      </c>
      <c r="I113">
        <v>89400878</v>
      </c>
      <c r="J113" s="10" t="s">
        <v>260</v>
      </c>
      <c r="K113" s="10" t="s">
        <v>261</v>
      </c>
      <c r="L113" s="10" t="s">
        <v>290</v>
      </c>
      <c r="M113" s="10"/>
      <c r="N113" s="10" t="s">
        <v>290</v>
      </c>
      <c r="O113" s="12"/>
      <c r="S113" s="10">
        <v>79100</v>
      </c>
      <c r="U113">
        <v>30</v>
      </c>
      <c r="X113">
        <f t="shared" si="1"/>
        <v>30</v>
      </c>
    </row>
    <row r="114" spans="1:25" x14ac:dyDescent="0.3">
      <c r="A114">
        <v>11</v>
      </c>
      <c r="B114">
        <v>79164</v>
      </c>
      <c r="C114" t="s">
        <v>160</v>
      </c>
      <c r="D114" t="s">
        <v>182</v>
      </c>
      <c r="E114" t="s">
        <v>190</v>
      </c>
      <c r="F114" s="1">
        <v>44353</v>
      </c>
      <c r="H114" s="26">
        <v>44353.912870416665</v>
      </c>
      <c r="I114">
        <v>87275515</v>
      </c>
      <c r="J114" s="10" t="s">
        <v>269</v>
      </c>
      <c r="K114" s="10" t="s">
        <v>270</v>
      </c>
      <c r="L114" s="10" t="s">
        <v>290</v>
      </c>
      <c r="M114" s="10"/>
      <c r="N114" s="10" t="s">
        <v>290</v>
      </c>
      <c r="O114" s="12"/>
      <c r="S114" s="10">
        <v>79135</v>
      </c>
      <c r="U114">
        <v>30</v>
      </c>
      <c r="X114">
        <f t="shared" si="1"/>
        <v>30</v>
      </c>
    </row>
    <row r="115" spans="1:25" x14ac:dyDescent="0.3">
      <c r="A115">
        <v>12</v>
      </c>
      <c r="B115">
        <v>79165</v>
      </c>
      <c r="C115" t="s">
        <v>160</v>
      </c>
      <c r="D115" t="s">
        <v>181</v>
      </c>
      <c r="E115" t="s">
        <v>229</v>
      </c>
      <c r="F115" s="1">
        <v>44353</v>
      </c>
      <c r="H115" s="26">
        <v>44354.475786145835</v>
      </c>
      <c r="I115">
        <v>95109379</v>
      </c>
      <c r="J115" s="10" t="s">
        <v>191</v>
      </c>
      <c r="K115" s="10" t="s">
        <v>192</v>
      </c>
      <c r="L115" s="10" t="s">
        <v>290</v>
      </c>
      <c r="M115" s="10"/>
      <c r="N115" s="10" t="s">
        <v>290</v>
      </c>
      <c r="O115" s="12"/>
      <c r="S115" s="10">
        <v>79136</v>
      </c>
      <c r="U115">
        <v>30</v>
      </c>
      <c r="X115">
        <f t="shared" si="1"/>
        <v>30</v>
      </c>
    </row>
    <row r="116" spans="1:25" x14ac:dyDescent="0.3">
      <c r="F116" s="1"/>
      <c r="H116" s="26"/>
      <c r="J116" s="12"/>
      <c r="K116" s="12"/>
      <c r="L116" s="12"/>
      <c r="M116" s="12"/>
      <c r="N116" s="12"/>
      <c r="O116" s="12"/>
      <c r="S116" s="10">
        <v>79194</v>
      </c>
      <c r="U116">
        <v>30</v>
      </c>
      <c r="X116">
        <f t="shared" si="1"/>
        <v>30</v>
      </c>
    </row>
    <row r="117" spans="1:25" x14ac:dyDescent="0.3">
      <c r="J117" s="12"/>
      <c r="K117" s="12"/>
      <c r="L117" s="12"/>
      <c r="M117" s="12"/>
      <c r="N117" s="12"/>
      <c r="O117" s="12"/>
      <c r="S117" s="10">
        <v>79186</v>
      </c>
      <c r="U117">
        <v>30</v>
      </c>
      <c r="X117">
        <f t="shared" si="1"/>
        <v>30</v>
      </c>
    </row>
    <row r="118" spans="1:25" x14ac:dyDescent="0.3">
      <c r="J118" s="12"/>
      <c r="K118" s="12"/>
      <c r="L118" s="12"/>
      <c r="M118" s="12"/>
      <c r="N118" s="12"/>
      <c r="O118" s="12"/>
      <c r="X118" s="13">
        <f>SUM(X103:X117)</f>
        <v>600</v>
      </c>
      <c r="Y118" t="s">
        <v>303</v>
      </c>
    </row>
    <row r="119" spans="1:25" x14ac:dyDescent="0.3">
      <c r="N119" s="12"/>
      <c r="O119" s="12"/>
      <c r="Q119" t="s">
        <v>219</v>
      </c>
      <c r="R119" t="s">
        <v>220</v>
      </c>
      <c r="S119" s="10">
        <v>79098</v>
      </c>
      <c r="T119">
        <v>40</v>
      </c>
      <c r="X119">
        <f t="shared" si="1"/>
        <v>40</v>
      </c>
    </row>
    <row r="120" spans="1:25" x14ac:dyDescent="0.3">
      <c r="N120" s="12"/>
      <c r="O120" s="12"/>
      <c r="S120" s="10">
        <v>79138</v>
      </c>
      <c r="T120">
        <v>40</v>
      </c>
      <c r="V120" s="10">
        <v>30</v>
      </c>
      <c r="X120">
        <f t="shared" si="1"/>
        <v>70</v>
      </c>
    </row>
    <row r="121" spans="1:25" x14ac:dyDescent="0.3">
      <c r="N121" s="12"/>
      <c r="O121" s="12"/>
      <c r="S121" s="10">
        <v>79091</v>
      </c>
      <c r="T121">
        <v>40</v>
      </c>
      <c r="X121">
        <f t="shared" si="1"/>
        <v>40</v>
      </c>
    </row>
    <row r="122" spans="1:25" x14ac:dyDescent="0.3">
      <c r="N122" s="12"/>
      <c r="O122" s="12"/>
      <c r="S122" s="10">
        <v>79184</v>
      </c>
      <c r="T122">
        <v>40</v>
      </c>
      <c r="V122" s="10">
        <v>30</v>
      </c>
      <c r="W122" s="10">
        <v>30</v>
      </c>
      <c r="X122">
        <f t="shared" si="1"/>
        <v>100</v>
      </c>
    </row>
    <row r="123" spans="1:25" x14ac:dyDescent="0.3">
      <c r="N123" s="12"/>
      <c r="O123" s="12"/>
      <c r="S123" s="10">
        <v>79187</v>
      </c>
      <c r="T123">
        <v>40</v>
      </c>
      <c r="V123" s="10">
        <v>30</v>
      </c>
      <c r="X123">
        <f t="shared" si="1"/>
        <v>70</v>
      </c>
    </row>
    <row r="124" spans="1:25" x14ac:dyDescent="0.3">
      <c r="S124" s="10">
        <v>79083</v>
      </c>
      <c r="T124">
        <v>40</v>
      </c>
      <c r="X124">
        <f t="shared" si="1"/>
        <v>40</v>
      </c>
    </row>
    <row r="125" spans="1:25" x14ac:dyDescent="0.3">
      <c r="S125" s="10">
        <v>79078</v>
      </c>
      <c r="T125">
        <v>40</v>
      </c>
      <c r="V125" s="10">
        <v>30</v>
      </c>
      <c r="X125">
        <f t="shared" si="1"/>
        <v>70</v>
      </c>
    </row>
    <row r="126" spans="1:25" x14ac:dyDescent="0.3">
      <c r="S126" s="10">
        <v>79074</v>
      </c>
      <c r="T126">
        <v>40</v>
      </c>
      <c r="V126" s="10">
        <v>30</v>
      </c>
      <c r="W126" s="10">
        <v>30</v>
      </c>
      <c r="X126">
        <f t="shared" si="1"/>
        <v>100</v>
      </c>
    </row>
    <row r="127" spans="1:25" x14ac:dyDescent="0.3">
      <c r="S127" s="10">
        <v>79075</v>
      </c>
      <c r="T127">
        <v>40</v>
      </c>
      <c r="X127">
        <f t="shared" si="1"/>
        <v>40</v>
      </c>
    </row>
    <row r="128" spans="1:25" x14ac:dyDescent="0.3">
      <c r="S128" s="10">
        <v>79190</v>
      </c>
      <c r="U128" s="10">
        <v>30</v>
      </c>
      <c r="X128">
        <f t="shared" si="1"/>
        <v>30</v>
      </c>
    </row>
    <row r="129" spans="17:25" x14ac:dyDescent="0.3">
      <c r="X129" s="13">
        <f>SUM(X119:X128)</f>
        <v>600</v>
      </c>
      <c r="Y129" t="s">
        <v>303</v>
      </c>
    </row>
    <row r="130" spans="17:25" x14ac:dyDescent="0.3">
      <c r="Q130" t="s">
        <v>221</v>
      </c>
      <c r="R130" t="s">
        <v>222</v>
      </c>
      <c r="S130" s="10">
        <v>79204</v>
      </c>
      <c r="T130">
        <v>40</v>
      </c>
      <c r="X130">
        <f t="shared" si="1"/>
        <v>40</v>
      </c>
    </row>
    <row r="131" spans="17:25" x14ac:dyDescent="0.3">
      <c r="S131" s="10">
        <v>79206</v>
      </c>
      <c r="T131">
        <v>40</v>
      </c>
      <c r="X131">
        <f t="shared" si="1"/>
        <v>40</v>
      </c>
    </row>
    <row r="132" spans="17:25" x14ac:dyDescent="0.3">
      <c r="S132" s="10">
        <v>79138</v>
      </c>
      <c r="U132">
        <v>30</v>
      </c>
      <c r="X132">
        <f t="shared" ref="X132:X196" si="2">SUM(T132:W132)</f>
        <v>30</v>
      </c>
    </row>
    <row r="133" spans="17:25" x14ac:dyDescent="0.3">
      <c r="S133" s="10">
        <v>79090</v>
      </c>
      <c r="T133">
        <v>40</v>
      </c>
      <c r="X133">
        <f t="shared" si="2"/>
        <v>40</v>
      </c>
    </row>
    <row r="134" spans="17:25" x14ac:dyDescent="0.3">
      <c r="S134" s="10">
        <v>79092</v>
      </c>
      <c r="T134">
        <v>40</v>
      </c>
      <c r="X134">
        <f t="shared" si="2"/>
        <v>40</v>
      </c>
    </row>
    <row r="135" spans="17:25" x14ac:dyDescent="0.3">
      <c r="S135" s="10">
        <v>79193</v>
      </c>
      <c r="T135">
        <v>40</v>
      </c>
      <c r="X135">
        <f t="shared" si="2"/>
        <v>40</v>
      </c>
    </row>
    <row r="136" spans="17:25" x14ac:dyDescent="0.3">
      <c r="S136" s="10">
        <v>79132</v>
      </c>
      <c r="T136">
        <v>40</v>
      </c>
      <c r="X136">
        <f t="shared" si="2"/>
        <v>40</v>
      </c>
    </row>
    <row r="137" spans="17:25" x14ac:dyDescent="0.3">
      <c r="S137" s="10">
        <v>79178</v>
      </c>
      <c r="U137">
        <v>30</v>
      </c>
      <c r="X137">
        <f t="shared" si="2"/>
        <v>30</v>
      </c>
    </row>
    <row r="138" spans="17:25" x14ac:dyDescent="0.3">
      <c r="S138" s="10">
        <v>79180</v>
      </c>
      <c r="U138">
        <v>30</v>
      </c>
      <c r="X138">
        <f t="shared" si="2"/>
        <v>30</v>
      </c>
    </row>
    <row r="139" spans="17:25" x14ac:dyDescent="0.3">
      <c r="S139" s="10">
        <v>79080</v>
      </c>
      <c r="T139">
        <v>40</v>
      </c>
      <c r="V139" s="10">
        <v>30</v>
      </c>
      <c r="X139">
        <f t="shared" si="2"/>
        <v>70</v>
      </c>
    </row>
    <row r="140" spans="17:25" x14ac:dyDescent="0.3">
      <c r="S140" s="10">
        <v>79173</v>
      </c>
      <c r="T140">
        <v>40</v>
      </c>
      <c r="X140">
        <f t="shared" si="2"/>
        <v>40</v>
      </c>
    </row>
    <row r="141" spans="17:25" x14ac:dyDescent="0.3">
      <c r="S141" s="10">
        <v>79098</v>
      </c>
      <c r="U141">
        <v>30</v>
      </c>
      <c r="X141">
        <f t="shared" si="2"/>
        <v>30</v>
      </c>
    </row>
    <row r="142" spans="17:25" x14ac:dyDescent="0.3">
      <c r="S142" s="10">
        <v>79176</v>
      </c>
      <c r="T142">
        <v>40</v>
      </c>
      <c r="V142" s="10">
        <v>30</v>
      </c>
      <c r="X142">
        <f t="shared" si="2"/>
        <v>70</v>
      </c>
    </row>
    <row r="143" spans="17:25" x14ac:dyDescent="0.3">
      <c r="S143" s="10"/>
      <c r="V143" s="10"/>
      <c r="X143" s="13">
        <f>SUM(X130:X142)</f>
        <v>540</v>
      </c>
      <c r="Y143" t="s">
        <v>303</v>
      </c>
    </row>
    <row r="144" spans="17:25" x14ac:dyDescent="0.3">
      <c r="Q144" t="s">
        <v>186</v>
      </c>
      <c r="R144" t="s">
        <v>187</v>
      </c>
      <c r="S144" s="10">
        <v>79205</v>
      </c>
      <c r="T144">
        <v>40</v>
      </c>
      <c r="X144">
        <f t="shared" si="2"/>
        <v>40</v>
      </c>
    </row>
    <row r="145" spans="19:24" x14ac:dyDescent="0.3">
      <c r="S145" s="10">
        <v>79094</v>
      </c>
      <c r="T145">
        <v>40</v>
      </c>
      <c r="X145">
        <f t="shared" si="2"/>
        <v>40</v>
      </c>
    </row>
    <row r="146" spans="19:24" x14ac:dyDescent="0.3">
      <c r="S146" s="10">
        <v>79136</v>
      </c>
      <c r="T146">
        <v>40</v>
      </c>
      <c r="X146">
        <f t="shared" si="2"/>
        <v>40</v>
      </c>
    </row>
    <row r="147" spans="19:24" x14ac:dyDescent="0.3">
      <c r="S147" s="10">
        <v>79195</v>
      </c>
      <c r="T147">
        <v>40</v>
      </c>
      <c r="X147">
        <f t="shared" si="2"/>
        <v>40</v>
      </c>
    </row>
    <row r="148" spans="19:24" x14ac:dyDescent="0.3">
      <c r="S148" s="10">
        <v>79186</v>
      </c>
      <c r="T148">
        <v>40</v>
      </c>
      <c r="X148">
        <f t="shared" si="2"/>
        <v>40</v>
      </c>
    </row>
    <row r="149" spans="19:24" x14ac:dyDescent="0.3">
      <c r="S149" s="10">
        <v>79081</v>
      </c>
      <c r="T149">
        <v>40</v>
      </c>
      <c r="V149" s="10">
        <v>30</v>
      </c>
      <c r="W149" s="10">
        <v>30</v>
      </c>
      <c r="X149">
        <f t="shared" si="2"/>
        <v>100</v>
      </c>
    </row>
    <row r="150" spans="19:24" x14ac:dyDescent="0.3">
      <c r="S150" s="10">
        <v>79124</v>
      </c>
      <c r="T150">
        <v>40</v>
      </c>
      <c r="V150" s="10">
        <v>30</v>
      </c>
      <c r="X150">
        <f t="shared" si="2"/>
        <v>70</v>
      </c>
    </row>
    <row r="151" spans="19:24" x14ac:dyDescent="0.3">
      <c r="S151" s="10">
        <v>79208</v>
      </c>
      <c r="U151">
        <v>30</v>
      </c>
      <c r="X151">
        <f t="shared" si="2"/>
        <v>30</v>
      </c>
    </row>
    <row r="152" spans="19:24" x14ac:dyDescent="0.3">
      <c r="S152" s="10">
        <v>79141</v>
      </c>
      <c r="U152">
        <v>30</v>
      </c>
      <c r="X152">
        <f t="shared" si="2"/>
        <v>30</v>
      </c>
    </row>
    <row r="153" spans="19:24" x14ac:dyDescent="0.3">
      <c r="S153" s="10">
        <v>79143</v>
      </c>
      <c r="U153">
        <v>30</v>
      </c>
      <c r="X153">
        <f t="shared" si="2"/>
        <v>30</v>
      </c>
    </row>
    <row r="154" spans="19:24" x14ac:dyDescent="0.3">
      <c r="S154" s="10">
        <v>79095</v>
      </c>
      <c r="U154">
        <v>30</v>
      </c>
      <c r="X154">
        <f t="shared" si="2"/>
        <v>30</v>
      </c>
    </row>
    <row r="155" spans="19:24" x14ac:dyDescent="0.3">
      <c r="S155" s="10">
        <v>79097</v>
      </c>
      <c r="U155">
        <v>30</v>
      </c>
      <c r="X155">
        <f t="shared" si="2"/>
        <v>30</v>
      </c>
    </row>
    <row r="156" spans="19:24" x14ac:dyDescent="0.3">
      <c r="S156" s="10">
        <v>79200</v>
      </c>
      <c r="U156">
        <v>30</v>
      </c>
      <c r="X156">
        <f t="shared" si="2"/>
        <v>30</v>
      </c>
    </row>
    <row r="157" spans="19:24" x14ac:dyDescent="0.3">
      <c r="S157" s="10">
        <v>79135</v>
      </c>
      <c r="U157">
        <v>30</v>
      </c>
      <c r="X157">
        <f t="shared" si="2"/>
        <v>30</v>
      </c>
    </row>
    <row r="158" spans="19:24" x14ac:dyDescent="0.3">
      <c r="S158" s="10">
        <v>79137</v>
      </c>
      <c r="U158">
        <v>30</v>
      </c>
      <c r="X158">
        <f t="shared" si="2"/>
        <v>30</v>
      </c>
    </row>
    <row r="159" spans="19:24" x14ac:dyDescent="0.3">
      <c r="S159" s="10">
        <v>79086</v>
      </c>
      <c r="U159">
        <v>30</v>
      </c>
      <c r="X159">
        <f t="shared" si="2"/>
        <v>30</v>
      </c>
    </row>
    <row r="160" spans="19:24" x14ac:dyDescent="0.3">
      <c r="S160" s="10">
        <v>79087</v>
      </c>
      <c r="U160">
        <v>30</v>
      </c>
      <c r="X160">
        <f t="shared" si="2"/>
        <v>30</v>
      </c>
    </row>
    <row r="161" spans="17:25" x14ac:dyDescent="0.3">
      <c r="S161" s="10">
        <v>79088</v>
      </c>
      <c r="U161">
        <v>30</v>
      </c>
      <c r="X161">
        <f t="shared" si="2"/>
        <v>30</v>
      </c>
    </row>
    <row r="162" spans="17:25" x14ac:dyDescent="0.3">
      <c r="S162" s="10">
        <v>79082</v>
      </c>
      <c r="U162">
        <v>30</v>
      </c>
      <c r="X162">
        <f t="shared" si="2"/>
        <v>30</v>
      </c>
    </row>
    <row r="163" spans="17:25" x14ac:dyDescent="0.3">
      <c r="S163" s="10">
        <v>79129</v>
      </c>
      <c r="U163">
        <v>30</v>
      </c>
      <c r="X163">
        <f t="shared" si="2"/>
        <v>30</v>
      </c>
    </row>
    <row r="164" spans="17:25" x14ac:dyDescent="0.3">
      <c r="S164" s="10">
        <v>79131</v>
      </c>
      <c r="U164">
        <v>30</v>
      </c>
      <c r="X164">
        <f t="shared" si="2"/>
        <v>30</v>
      </c>
    </row>
    <row r="165" spans="17:25" x14ac:dyDescent="0.3">
      <c r="S165" s="10">
        <v>79172</v>
      </c>
      <c r="U165">
        <v>30</v>
      </c>
      <c r="X165">
        <f t="shared" si="2"/>
        <v>30</v>
      </c>
    </row>
    <row r="166" spans="17:25" x14ac:dyDescent="0.3">
      <c r="S166" s="10">
        <v>79175</v>
      </c>
      <c r="U166">
        <v>30</v>
      </c>
      <c r="X166">
        <f t="shared" si="2"/>
        <v>30</v>
      </c>
    </row>
    <row r="167" spans="17:25" x14ac:dyDescent="0.3">
      <c r="S167" s="10">
        <v>79077</v>
      </c>
      <c r="U167">
        <v>30</v>
      </c>
      <c r="X167">
        <f t="shared" si="2"/>
        <v>30</v>
      </c>
    </row>
    <row r="168" spans="17:25" x14ac:dyDescent="0.3">
      <c r="S168" s="10">
        <v>79123</v>
      </c>
      <c r="U168">
        <v>30</v>
      </c>
      <c r="X168">
        <f t="shared" si="2"/>
        <v>30</v>
      </c>
    </row>
    <row r="169" spans="17:25" x14ac:dyDescent="0.3">
      <c r="S169" s="10">
        <v>79125</v>
      </c>
      <c r="U169">
        <v>30</v>
      </c>
      <c r="X169">
        <f t="shared" si="2"/>
        <v>30</v>
      </c>
    </row>
    <row r="170" spans="17:25" x14ac:dyDescent="0.3">
      <c r="X170" s="13">
        <f>SUM(X144:X169)</f>
        <v>940</v>
      </c>
      <c r="Y170" t="s">
        <v>303</v>
      </c>
    </row>
    <row r="171" spans="17:25" x14ac:dyDescent="0.3">
      <c r="Q171" t="s">
        <v>227</v>
      </c>
      <c r="R171" t="s">
        <v>228</v>
      </c>
      <c r="S171" s="10">
        <v>79203</v>
      </c>
      <c r="U171">
        <v>30</v>
      </c>
      <c r="X171">
        <f t="shared" si="2"/>
        <v>30</v>
      </c>
    </row>
    <row r="172" spans="17:25" x14ac:dyDescent="0.3">
      <c r="S172" s="10">
        <v>79205</v>
      </c>
      <c r="U172">
        <v>30</v>
      </c>
      <c r="X172">
        <f t="shared" si="2"/>
        <v>30</v>
      </c>
    </row>
    <row r="173" spans="17:25" x14ac:dyDescent="0.3">
      <c r="S173" s="10">
        <v>79094</v>
      </c>
      <c r="U173">
        <v>30</v>
      </c>
      <c r="X173">
        <f t="shared" si="2"/>
        <v>30</v>
      </c>
    </row>
    <row r="174" spans="17:25" x14ac:dyDescent="0.3">
      <c r="S174" s="10">
        <v>79095</v>
      </c>
      <c r="T174">
        <v>40</v>
      </c>
      <c r="X174">
        <f t="shared" si="2"/>
        <v>40</v>
      </c>
    </row>
    <row r="175" spans="17:25" x14ac:dyDescent="0.3">
      <c r="S175" s="10">
        <v>79090</v>
      </c>
      <c r="U175">
        <v>30</v>
      </c>
      <c r="X175">
        <f t="shared" si="2"/>
        <v>30</v>
      </c>
    </row>
    <row r="176" spans="17:25" x14ac:dyDescent="0.3">
      <c r="S176" s="10">
        <v>79091</v>
      </c>
      <c r="U176">
        <v>30</v>
      </c>
      <c r="X176">
        <f t="shared" si="2"/>
        <v>30</v>
      </c>
    </row>
    <row r="177" spans="17:25" x14ac:dyDescent="0.3">
      <c r="S177" s="10">
        <v>79194</v>
      </c>
      <c r="T177">
        <v>40</v>
      </c>
      <c r="X177">
        <f t="shared" si="2"/>
        <v>40</v>
      </c>
    </row>
    <row r="178" spans="17:25" x14ac:dyDescent="0.3">
      <c r="X178" s="13">
        <f>SUM(X171:X177)</f>
        <v>230</v>
      </c>
      <c r="Y178" t="s">
        <v>303</v>
      </c>
    </row>
    <row r="179" spans="17:25" x14ac:dyDescent="0.3">
      <c r="Q179" t="s">
        <v>238</v>
      </c>
      <c r="R179" t="s">
        <v>239</v>
      </c>
      <c r="S179" s="10">
        <v>79201</v>
      </c>
      <c r="T179">
        <v>40</v>
      </c>
      <c r="X179">
        <f t="shared" si="2"/>
        <v>40</v>
      </c>
    </row>
    <row r="180" spans="17:25" x14ac:dyDescent="0.3">
      <c r="S180" s="10">
        <v>79137</v>
      </c>
      <c r="T180">
        <v>40</v>
      </c>
      <c r="X180">
        <f t="shared" si="2"/>
        <v>40</v>
      </c>
    </row>
    <row r="181" spans="17:25" x14ac:dyDescent="0.3">
      <c r="S181" s="10">
        <v>79076</v>
      </c>
      <c r="T181">
        <v>40</v>
      </c>
      <c r="X181">
        <f t="shared" si="2"/>
        <v>40</v>
      </c>
    </row>
    <row r="182" spans="17:25" x14ac:dyDescent="0.3">
      <c r="S182" s="10">
        <v>79093</v>
      </c>
      <c r="U182">
        <v>30</v>
      </c>
      <c r="X182">
        <f t="shared" si="2"/>
        <v>30</v>
      </c>
    </row>
    <row r="183" spans="17:25" x14ac:dyDescent="0.3">
      <c r="S183" s="10">
        <v>79131</v>
      </c>
      <c r="U183">
        <v>30</v>
      </c>
      <c r="X183">
        <f t="shared" si="2"/>
        <v>30</v>
      </c>
    </row>
    <row r="184" spans="17:25" x14ac:dyDescent="0.3">
      <c r="S184" s="10">
        <v>79171</v>
      </c>
      <c r="U184">
        <v>30</v>
      </c>
      <c r="X184">
        <f t="shared" si="2"/>
        <v>30</v>
      </c>
    </row>
    <row r="185" spans="17:25" x14ac:dyDescent="0.3">
      <c r="S185" s="10">
        <v>79200</v>
      </c>
      <c r="U185">
        <v>30</v>
      </c>
      <c r="X185">
        <f t="shared" si="2"/>
        <v>30</v>
      </c>
    </row>
    <row r="186" spans="17:25" x14ac:dyDescent="0.3">
      <c r="X186" s="13">
        <f>SUM(X179:X185)</f>
        <v>240</v>
      </c>
      <c r="Y186" t="s">
        <v>303</v>
      </c>
    </row>
    <row r="187" spans="17:25" x14ac:dyDescent="0.3">
      <c r="Q187" t="s">
        <v>167</v>
      </c>
      <c r="R187" t="s">
        <v>168</v>
      </c>
      <c r="S187" s="10">
        <v>79085</v>
      </c>
      <c r="U187">
        <v>30</v>
      </c>
      <c r="X187">
        <f t="shared" si="2"/>
        <v>30</v>
      </c>
    </row>
    <row r="188" spans="17:25" x14ac:dyDescent="0.3">
      <c r="S188" s="10">
        <v>79189</v>
      </c>
      <c r="U188">
        <v>30</v>
      </c>
      <c r="X188">
        <f t="shared" si="2"/>
        <v>30</v>
      </c>
    </row>
    <row r="189" spans="17:25" x14ac:dyDescent="0.3">
      <c r="S189" s="10">
        <v>79210</v>
      </c>
      <c r="U189">
        <v>30</v>
      </c>
      <c r="X189">
        <f t="shared" si="2"/>
        <v>30</v>
      </c>
    </row>
    <row r="190" spans="17:25" x14ac:dyDescent="0.3">
      <c r="S190" s="10">
        <v>79099</v>
      </c>
      <c r="U190">
        <v>30</v>
      </c>
      <c r="X190">
        <f t="shared" si="2"/>
        <v>30</v>
      </c>
    </row>
    <row r="191" spans="17:25" x14ac:dyDescent="0.3">
      <c r="S191" s="10">
        <v>79100</v>
      </c>
      <c r="U191">
        <v>30</v>
      </c>
      <c r="X191">
        <f t="shared" si="2"/>
        <v>30</v>
      </c>
    </row>
    <row r="192" spans="17:25" x14ac:dyDescent="0.3">
      <c r="S192" s="10">
        <v>79090</v>
      </c>
      <c r="U192">
        <v>30</v>
      </c>
      <c r="X192">
        <f t="shared" si="2"/>
        <v>30</v>
      </c>
    </row>
    <row r="193" spans="17:25" x14ac:dyDescent="0.3">
      <c r="S193" s="10">
        <v>79091</v>
      </c>
      <c r="U193">
        <v>30</v>
      </c>
      <c r="X193">
        <f t="shared" si="2"/>
        <v>30</v>
      </c>
    </row>
    <row r="194" spans="17:25" x14ac:dyDescent="0.3">
      <c r="S194" s="10">
        <v>79194</v>
      </c>
      <c r="U194">
        <v>30</v>
      </c>
      <c r="X194">
        <f t="shared" si="2"/>
        <v>30</v>
      </c>
    </row>
    <row r="195" spans="17:25" x14ac:dyDescent="0.3">
      <c r="S195" s="10">
        <v>79195</v>
      </c>
      <c r="U195">
        <v>30</v>
      </c>
      <c r="X195">
        <f t="shared" si="2"/>
        <v>30</v>
      </c>
    </row>
    <row r="196" spans="17:25" x14ac:dyDescent="0.3">
      <c r="S196" s="10">
        <v>79133</v>
      </c>
      <c r="U196">
        <v>30</v>
      </c>
      <c r="X196">
        <f t="shared" si="2"/>
        <v>30</v>
      </c>
    </row>
    <row r="197" spans="17:25" x14ac:dyDescent="0.3">
      <c r="S197" s="10">
        <v>79084</v>
      </c>
      <c r="U197">
        <v>30</v>
      </c>
      <c r="X197">
        <f t="shared" ref="X197:X260" si="3">SUM(T197:W197)</f>
        <v>30</v>
      </c>
    </row>
    <row r="198" spans="17:25" x14ac:dyDescent="0.3">
      <c r="S198" s="10">
        <v>79130</v>
      </c>
      <c r="U198">
        <v>30</v>
      </c>
      <c r="X198">
        <f t="shared" si="3"/>
        <v>30</v>
      </c>
    </row>
    <row r="199" spans="17:25" x14ac:dyDescent="0.3">
      <c r="S199" s="10">
        <v>79086</v>
      </c>
      <c r="U199">
        <v>30</v>
      </c>
      <c r="X199">
        <f t="shared" si="3"/>
        <v>30</v>
      </c>
    </row>
    <row r="200" spans="17:25" x14ac:dyDescent="0.3">
      <c r="S200" s="10">
        <v>79214</v>
      </c>
      <c r="U200">
        <v>30</v>
      </c>
      <c r="X200">
        <f t="shared" si="3"/>
        <v>30</v>
      </c>
    </row>
    <row r="201" spans="17:25" x14ac:dyDescent="0.3">
      <c r="S201" s="12"/>
      <c r="X201" s="13">
        <f>SUM(X187:X200)</f>
        <v>420</v>
      </c>
      <c r="Y201" t="s">
        <v>303</v>
      </c>
    </row>
    <row r="202" spans="17:25" x14ac:dyDescent="0.3">
      <c r="Q202" t="s">
        <v>184</v>
      </c>
      <c r="R202" t="s">
        <v>185</v>
      </c>
      <c r="S202" s="10">
        <v>79208</v>
      </c>
      <c r="U202">
        <v>30</v>
      </c>
      <c r="X202">
        <f t="shared" si="3"/>
        <v>30</v>
      </c>
    </row>
    <row r="203" spans="17:25" x14ac:dyDescent="0.3">
      <c r="S203" s="10">
        <v>79143</v>
      </c>
      <c r="U203">
        <v>30</v>
      </c>
      <c r="X203">
        <f t="shared" si="3"/>
        <v>30</v>
      </c>
    </row>
    <row r="204" spans="17:25" x14ac:dyDescent="0.3">
      <c r="S204" s="10">
        <v>79203</v>
      </c>
      <c r="U204">
        <v>30</v>
      </c>
      <c r="X204">
        <f t="shared" si="3"/>
        <v>30</v>
      </c>
    </row>
    <row r="205" spans="17:25" x14ac:dyDescent="0.3">
      <c r="S205" s="10">
        <v>79205</v>
      </c>
      <c r="U205">
        <v>30</v>
      </c>
      <c r="X205">
        <f t="shared" si="3"/>
        <v>30</v>
      </c>
    </row>
    <row r="206" spans="17:25" x14ac:dyDescent="0.3">
      <c r="S206" s="10">
        <v>79207</v>
      </c>
      <c r="U206">
        <v>30</v>
      </c>
      <c r="X206">
        <f t="shared" si="3"/>
        <v>30</v>
      </c>
    </row>
    <row r="207" spans="17:25" x14ac:dyDescent="0.3">
      <c r="S207" s="10">
        <v>79140</v>
      </c>
      <c r="U207">
        <v>30</v>
      </c>
      <c r="X207">
        <f t="shared" si="3"/>
        <v>30</v>
      </c>
    </row>
    <row r="208" spans="17:25" x14ac:dyDescent="0.3">
      <c r="S208" s="10">
        <v>79197</v>
      </c>
      <c r="U208">
        <v>30</v>
      </c>
      <c r="X208">
        <f t="shared" si="3"/>
        <v>30</v>
      </c>
    </row>
    <row r="209" spans="17:25" x14ac:dyDescent="0.3">
      <c r="S209" s="10">
        <v>79199</v>
      </c>
      <c r="U209">
        <v>30</v>
      </c>
      <c r="X209">
        <f t="shared" si="3"/>
        <v>30</v>
      </c>
    </row>
    <row r="210" spans="17:25" x14ac:dyDescent="0.3">
      <c r="S210" s="10">
        <v>79201</v>
      </c>
      <c r="U210">
        <v>30</v>
      </c>
      <c r="X210">
        <f t="shared" si="3"/>
        <v>30</v>
      </c>
    </row>
    <row r="211" spans="17:25" x14ac:dyDescent="0.3">
      <c r="S211" s="10">
        <v>79193</v>
      </c>
      <c r="U211">
        <v>30</v>
      </c>
      <c r="X211">
        <f t="shared" si="3"/>
        <v>30</v>
      </c>
    </row>
    <row r="212" spans="17:25" x14ac:dyDescent="0.3">
      <c r="S212" s="10">
        <v>79128</v>
      </c>
      <c r="U212">
        <v>30</v>
      </c>
      <c r="X212">
        <f t="shared" si="3"/>
        <v>30</v>
      </c>
    </row>
    <row r="213" spans="17:25" x14ac:dyDescent="0.3">
      <c r="S213" s="10">
        <v>79080</v>
      </c>
      <c r="U213">
        <v>30</v>
      </c>
      <c r="X213">
        <f t="shared" si="3"/>
        <v>30</v>
      </c>
    </row>
    <row r="214" spans="17:25" x14ac:dyDescent="0.3">
      <c r="S214" s="10">
        <v>79172</v>
      </c>
      <c r="T214">
        <v>40</v>
      </c>
      <c r="V214" s="10">
        <v>30</v>
      </c>
      <c r="X214">
        <f t="shared" si="3"/>
        <v>70</v>
      </c>
    </row>
    <row r="215" spans="17:25" x14ac:dyDescent="0.3">
      <c r="S215" s="10">
        <v>79175</v>
      </c>
      <c r="U215">
        <v>30</v>
      </c>
      <c r="X215">
        <f t="shared" si="3"/>
        <v>30</v>
      </c>
    </row>
    <row r="216" spans="17:25" x14ac:dyDescent="0.3">
      <c r="S216" s="10">
        <v>79122</v>
      </c>
      <c r="U216">
        <v>30</v>
      </c>
      <c r="X216">
        <f t="shared" si="3"/>
        <v>30</v>
      </c>
    </row>
    <row r="217" spans="17:25" x14ac:dyDescent="0.3">
      <c r="S217" s="10">
        <v>79161</v>
      </c>
      <c r="T217">
        <v>40</v>
      </c>
      <c r="V217" s="10">
        <v>30</v>
      </c>
      <c r="W217" s="10">
        <v>30</v>
      </c>
      <c r="X217">
        <f t="shared" si="3"/>
        <v>100</v>
      </c>
    </row>
    <row r="218" spans="17:25" x14ac:dyDescent="0.3">
      <c r="X218" s="13">
        <f>SUM(X202:X217)</f>
        <v>590</v>
      </c>
      <c r="Y218" t="s">
        <v>303</v>
      </c>
    </row>
    <row r="219" spans="17:25" x14ac:dyDescent="0.3">
      <c r="Q219" t="s">
        <v>191</v>
      </c>
      <c r="R219" t="s">
        <v>192</v>
      </c>
      <c r="S219" s="10">
        <v>79211</v>
      </c>
      <c r="U219">
        <v>30</v>
      </c>
      <c r="X219">
        <f t="shared" si="3"/>
        <v>30</v>
      </c>
    </row>
    <row r="220" spans="17:25" x14ac:dyDescent="0.3">
      <c r="S220" s="10">
        <v>79142</v>
      </c>
      <c r="U220">
        <v>30</v>
      </c>
      <c r="X220">
        <f t="shared" si="3"/>
        <v>30</v>
      </c>
    </row>
    <row r="221" spans="17:25" x14ac:dyDescent="0.3">
      <c r="S221" s="10">
        <v>79082</v>
      </c>
      <c r="T221">
        <v>40</v>
      </c>
      <c r="X221">
        <f t="shared" si="3"/>
        <v>40</v>
      </c>
    </row>
    <row r="222" spans="17:25" x14ac:dyDescent="0.3">
      <c r="S222" s="10">
        <v>79192</v>
      </c>
      <c r="T222">
        <v>40</v>
      </c>
      <c r="X222">
        <f t="shared" si="3"/>
        <v>40</v>
      </c>
    </row>
    <row r="223" spans="17:25" x14ac:dyDescent="0.3">
      <c r="S223" s="10">
        <v>79169</v>
      </c>
      <c r="T223">
        <v>40</v>
      </c>
      <c r="V223" s="10">
        <v>30</v>
      </c>
      <c r="W223" s="10">
        <v>30</v>
      </c>
      <c r="X223">
        <f t="shared" si="3"/>
        <v>100</v>
      </c>
    </row>
    <row r="224" spans="17:25" x14ac:dyDescent="0.3">
      <c r="S224" s="10">
        <v>79122</v>
      </c>
      <c r="T224">
        <v>40</v>
      </c>
      <c r="V224" s="10">
        <v>30</v>
      </c>
      <c r="X224">
        <f t="shared" si="3"/>
        <v>70</v>
      </c>
    </row>
    <row r="225" spans="17:25" x14ac:dyDescent="0.3">
      <c r="S225" s="10">
        <v>79165</v>
      </c>
      <c r="T225">
        <v>40</v>
      </c>
      <c r="V225" s="10">
        <v>30</v>
      </c>
      <c r="W225" s="10">
        <v>30</v>
      </c>
      <c r="X225">
        <f t="shared" si="3"/>
        <v>100</v>
      </c>
    </row>
    <row r="226" spans="17:25" x14ac:dyDescent="0.3">
      <c r="V226" s="10"/>
      <c r="W226" s="10"/>
      <c r="X226" s="13">
        <f>SUM(X219:X225)</f>
        <v>410</v>
      </c>
      <c r="Y226" t="s">
        <v>303</v>
      </c>
    </row>
    <row r="227" spans="17:25" x14ac:dyDescent="0.3">
      <c r="Q227" t="s">
        <v>230</v>
      </c>
      <c r="R227" t="s">
        <v>231</v>
      </c>
      <c r="S227" s="10">
        <v>79204</v>
      </c>
      <c r="U227">
        <v>30</v>
      </c>
      <c r="X227">
        <f t="shared" si="3"/>
        <v>30</v>
      </c>
    </row>
    <row r="228" spans="17:25" x14ac:dyDescent="0.3">
      <c r="S228" s="10">
        <v>79199</v>
      </c>
      <c r="U228">
        <v>30</v>
      </c>
      <c r="X228">
        <f t="shared" si="3"/>
        <v>30</v>
      </c>
    </row>
    <row r="229" spans="17:25" x14ac:dyDescent="0.3">
      <c r="S229" s="10">
        <v>79180</v>
      </c>
      <c r="U229">
        <v>30</v>
      </c>
      <c r="X229">
        <f t="shared" si="3"/>
        <v>30</v>
      </c>
    </row>
    <row r="230" spans="17:25" x14ac:dyDescent="0.3">
      <c r="S230" s="10">
        <v>79175</v>
      </c>
      <c r="T230">
        <v>40</v>
      </c>
      <c r="X230">
        <f t="shared" si="3"/>
        <v>40</v>
      </c>
    </row>
    <row r="231" spans="17:25" x14ac:dyDescent="0.3">
      <c r="X231" s="13">
        <f>SUM(X227:X230)</f>
        <v>130</v>
      </c>
      <c r="Y231" t="s">
        <v>303</v>
      </c>
    </row>
    <row r="232" spans="17:25" x14ac:dyDescent="0.3">
      <c r="Q232" t="s">
        <v>302</v>
      </c>
      <c r="R232" t="s">
        <v>215</v>
      </c>
      <c r="S232" s="10">
        <v>79092</v>
      </c>
      <c r="U232">
        <v>30</v>
      </c>
      <c r="X232">
        <f t="shared" si="3"/>
        <v>30</v>
      </c>
    </row>
    <row r="233" spans="17:25" x14ac:dyDescent="0.3">
      <c r="S233" s="10">
        <v>79191</v>
      </c>
      <c r="U233">
        <v>30</v>
      </c>
      <c r="X233">
        <f t="shared" si="3"/>
        <v>30</v>
      </c>
    </row>
    <row r="234" spans="17:25" x14ac:dyDescent="0.3">
      <c r="X234" s="13">
        <f>SUM(X232:X233)</f>
        <v>60</v>
      </c>
      <c r="Y234" t="s">
        <v>304</v>
      </c>
    </row>
    <row r="235" spans="17:25" x14ac:dyDescent="0.3">
      <c r="Q235" t="s">
        <v>264</v>
      </c>
      <c r="R235" t="s">
        <v>265</v>
      </c>
      <c r="S235" s="10">
        <v>79190</v>
      </c>
      <c r="U235">
        <v>30</v>
      </c>
      <c r="X235">
        <f t="shared" si="3"/>
        <v>30</v>
      </c>
    </row>
    <row r="236" spans="17:25" x14ac:dyDescent="0.3">
      <c r="S236" s="10">
        <v>79186</v>
      </c>
      <c r="U236">
        <v>30</v>
      </c>
      <c r="X236">
        <f t="shared" si="3"/>
        <v>30</v>
      </c>
    </row>
    <row r="237" spans="17:25" x14ac:dyDescent="0.3">
      <c r="S237" s="10">
        <v>79188</v>
      </c>
      <c r="U237">
        <v>30</v>
      </c>
      <c r="X237">
        <f t="shared" si="3"/>
        <v>30</v>
      </c>
    </row>
    <row r="238" spans="17:25" x14ac:dyDescent="0.3">
      <c r="S238" s="10">
        <v>79128</v>
      </c>
      <c r="U238">
        <v>30</v>
      </c>
      <c r="X238">
        <f t="shared" si="3"/>
        <v>30</v>
      </c>
    </row>
    <row r="239" spans="17:25" x14ac:dyDescent="0.3">
      <c r="S239" s="10">
        <v>79126</v>
      </c>
      <c r="U239">
        <v>30</v>
      </c>
      <c r="X239">
        <f t="shared" si="3"/>
        <v>30</v>
      </c>
    </row>
    <row r="240" spans="17:25" x14ac:dyDescent="0.3">
      <c r="S240" s="10">
        <v>79174</v>
      </c>
      <c r="U240">
        <v>30</v>
      </c>
      <c r="X240">
        <f t="shared" si="3"/>
        <v>30</v>
      </c>
    </row>
    <row r="241" spans="17:25" x14ac:dyDescent="0.3">
      <c r="S241" s="10">
        <v>79166</v>
      </c>
      <c r="U241">
        <v>30</v>
      </c>
      <c r="X241">
        <f t="shared" si="3"/>
        <v>30</v>
      </c>
    </row>
    <row r="242" spans="17:25" x14ac:dyDescent="0.3">
      <c r="S242" s="10">
        <v>79168</v>
      </c>
      <c r="U242">
        <v>30</v>
      </c>
      <c r="X242">
        <f t="shared" si="3"/>
        <v>30</v>
      </c>
    </row>
    <row r="243" spans="17:25" x14ac:dyDescent="0.3">
      <c r="S243" s="10">
        <v>79127</v>
      </c>
      <c r="X243" s="13">
        <f>SUM(X235:X242)</f>
        <v>240</v>
      </c>
      <c r="Y243" t="s">
        <v>303</v>
      </c>
    </row>
    <row r="244" spans="17:25" x14ac:dyDescent="0.3">
      <c r="Q244" t="s">
        <v>267</v>
      </c>
      <c r="R244" t="s">
        <v>268</v>
      </c>
      <c r="S244" s="10">
        <v>79089</v>
      </c>
      <c r="U244">
        <v>30</v>
      </c>
      <c r="X244">
        <f t="shared" si="3"/>
        <v>30</v>
      </c>
    </row>
    <row r="245" spans="17:25" x14ac:dyDescent="0.3">
      <c r="S245" s="10">
        <v>79134</v>
      </c>
      <c r="U245">
        <v>30</v>
      </c>
      <c r="X245">
        <f t="shared" si="3"/>
        <v>30</v>
      </c>
    </row>
    <row r="246" spans="17:25" x14ac:dyDescent="0.3">
      <c r="S246" s="10">
        <v>79170</v>
      </c>
      <c r="U246">
        <v>30</v>
      </c>
      <c r="X246">
        <f t="shared" si="3"/>
        <v>30</v>
      </c>
    </row>
    <row r="247" spans="17:25" x14ac:dyDescent="0.3">
      <c r="S247" s="10">
        <v>79171</v>
      </c>
      <c r="U247">
        <v>30</v>
      </c>
      <c r="X247">
        <f t="shared" si="3"/>
        <v>30</v>
      </c>
    </row>
    <row r="248" spans="17:25" x14ac:dyDescent="0.3">
      <c r="X248" s="13">
        <f>SUM(X244:X247)</f>
        <v>120</v>
      </c>
      <c r="Y248" t="s">
        <v>303</v>
      </c>
    </row>
    <row r="249" spans="17:25" x14ac:dyDescent="0.3">
      <c r="Q249" t="s">
        <v>33</v>
      </c>
      <c r="S249" s="10">
        <v>79178</v>
      </c>
      <c r="T249">
        <v>40</v>
      </c>
      <c r="X249">
        <f t="shared" si="3"/>
        <v>40</v>
      </c>
    </row>
    <row r="250" spans="17:25" x14ac:dyDescent="0.3">
      <c r="S250" s="10">
        <v>79180</v>
      </c>
      <c r="T250">
        <v>40</v>
      </c>
      <c r="X250">
        <f t="shared" si="3"/>
        <v>40</v>
      </c>
    </row>
    <row r="251" spans="17:25" x14ac:dyDescent="0.3">
      <c r="S251" s="10">
        <v>79182</v>
      </c>
      <c r="T251">
        <v>40</v>
      </c>
      <c r="V251" s="10">
        <v>30</v>
      </c>
      <c r="W251" s="10">
        <v>30</v>
      </c>
      <c r="X251">
        <f t="shared" si="3"/>
        <v>100</v>
      </c>
    </row>
    <row r="252" spans="17:25" x14ac:dyDescent="0.3">
      <c r="S252" s="10">
        <v>79126</v>
      </c>
      <c r="T252">
        <v>40</v>
      </c>
      <c r="V252" s="10">
        <v>30</v>
      </c>
      <c r="X252">
        <f t="shared" si="3"/>
        <v>70</v>
      </c>
    </row>
    <row r="253" spans="17:25" x14ac:dyDescent="0.3">
      <c r="S253" s="10">
        <v>79127</v>
      </c>
      <c r="T253">
        <v>40</v>
      </c>
      <c r="V253" s="10">
        <v>30</v>
      </c>
      <c r="X253">
        <f t="shared" si="3"/>
        <v>70</v>
      </c>
    </row>
    <row r="254" spans="17:25" x14ac:dyDescent="0.3">
      <c r="S254" s="10">
        <v>79174</v>
      </c>
      <c r="T254">
        <v>40</v>
      </c>
      <c r="V254" s="10">
        <v>30</v>
      </c>
      <c r="X254">
        <f t="shared" si="3"/>
        <v>70</v>
      </c>
    </row>
    <row r="255" spans="17:25" x14ac:dyDescent="0.3">
      <c r="S255" s="10">
        <v>79166</v>
      </c>
      <c r="T255">
        <v>40</v>
      </c>
      <c r="X255">
        <f t="shared" si="3"/>
        <v>40</v>
      </c>
    </row>
    <row r="256" spans="17:25" x14ac:dyDescent="0.3">
      <c r="S256" s="10">
        <v>79168</v>
      </c>
      <c r="T256">
        <v>40</v>
      </c>
      <c r="V256" s="10">
        <v>30</v>
      </c>
      <c r="X256">
        <f t="shared" si="3"/>
        <v>70</v>
      </c>
    </row>
    <row r="257" spans="17:25" x14ac:dyDescent="0.3">
      <c r="S257" s="10">
        <v>79170</v>
      </c>
      <c r="T257">
        <v>40</v>
      </c>
      <c r="V257" s="10">
        <v>30</v>
      </c>
      <c r="X257">
        <f t="shared" si="3"/>
        <v>70</v>
      </c>
    </row>
    <row r="258" spans="17:25" x14ac:dyDescent="0.3">
      <c r="S258" s="10">
        <v>79171</v>
      </c>
      <c r="T258">
        <v>40</v>
      </c>
      <c r="X258">
        <f t="shared" si="3"/>
        <v>40</v>
      </c>
    </row>
    <row r="259" spans="17:25" x14ac:dyDescent="0.3">
      <c r="S259" s="10">
        <v>79120</v>
      </c>
      <c r="T259">
        <v>40</v>
      </c>
      <c r="X259">
        <f t="shared" si="3"/>
        <v>40</v>
      </c>
    </row>
    <row r="260" spans="17:25" x14ac:dyDescent="0.3">
      <c r="S260" s="10">
        <v>79121</v>
      </c>
      <c r="T260">
        <v>40</v>
      </c>
      <c r="X260">
        <f t="shared" si="3"/>
        <v>40</v>
      </c>
    </row>
    <row r="261" spans="17:25" x14ac:dyDescent="0.3">
      <c r="S261" s="10">
        <v>79164</v>
      </c>
      <c r="T261">
        <v>40</v>
      </c>
      <c r="V261" s="10">
        <v>30</v>
      </c>
      <c r="W261" s="10">
        <v>30</v>
      </c>
      <c r="X261">
        <f t="shared" ref="X261:X283" si="4">SUM(T261:W261)</f>
        <v>100</v>
      </c>
    </row>
    <row r="262" spans="17:25" x14ac:dyDescent="0.3">
      <c r="X262" s="13">
        <f>SUM(X249:X261)</f>
        <v>790</v>
      </c>
      <c r="Y262" t="s">
        <v>303</v>
      </c>
    </row>
    <row r="263" spans="17:25" x14ac:dyDescent="0.3">
      <c r="Q263" t="s">
        <v>260</v>
      </c>
      <c r="R263" t="s">
        <v>261</v>
      </c>
      <c r="S263" s="10">
        <v>79179</v>
      </c>
      <c r="T263">
        <v>40</v>
      </c>
      <c r="V263" s="10">
        <v>30</v>
      </c>
      <c r="W263" s="10">
        <v>30</v>
      </c>
      <c r="X263">
        <f t="shared" si="4"/>
        <v>100</v>
      </c>
    </row>
    <row r="264" spans="17:25" x14ac:dyDescent="0.3">
      <c r="S264" s="10">
        <v>79181</v>
      </c>
      <c r="T264">
        <v>40</v>
      </c>
      <c r="V264" s="10">
        <v>30</v>
      </c>
      <c r="W264" s="10">
        <v>30</v>
      </c>
      <c r="X264">
        <f t="shared" si="4"/>
        <v>100</v>
      </c>
    </row>
    <row r="265" spans="17:25" x14ac:dyDescent="0.3">
      <c r="S265" s="10">
        <v>79125</v>
      </c>
      <c r="T265">
        <v>40</v>
      </c>
      <c r="V265" s="10">
        <v>30</v>
      </c>
      <c r="X265">
        <f t="shared" si="4"/>
        <v>70</v>
      </c>
    </row>
    <row r="266" spans="17:25" x14ac:dyDescent="0.3">
      <c r="S266" s="10">
        <v>79160</v>
      </c>
      <c r="T266">
        <v>40</v>
      </c>
      <c r="V266" s="10">
        <v>30</v>
      </c>
      <c r="W266" s="10"/>
      <c r="X266">
        <f t="shared" si="4"/>
        <v>70</v>
      </c>
    </row>
    <row r="267" spans="17:25" x14ac:dyDescent="0.3">
      <c r="S267" s="10">
        <v>79162</v>
      </c>
      <c r="T267">
        <v>40</v>
      </c>
      <c r="V267" s="10">
        <v>30</v>
      </c>
      <c r="W267" s="10">
        <v>30</v>
      </c>
      <c r="X267">
        <f t="shared" si="4"/>
        <v>100</v>
      </c>
    </row>
    <row r="268" spans="17:25" x14ac:dyDescent="0.3">
      <c r="X268" s="13">
        <f>SUM(X263:X267)</f>
        <v>440</v>
      </c>
      <c r="Y268" t="s">
        <v>303</v>
      </c>
    </row>
    <row r="269" spans="17:25" x14ac:dyDescent="0.3">
      <c r="Q269" t="s">
        <v>271</v>
      </c>
      <c r="R269" t="s">
        <v>272</v>
      </c>
      <c r="S269" s="10">
        <v>79178</v>
      </c>
      <c r="U269">
        <v>30</v>
      </c>
      <c r="X269">
        <f t="shared" si="4"/>
        <v>30</v>
      </c>
    </row>
    <row r="270" spans="17:25" x14ac:dyDescent="0.3">
      <c r="S270" s="10">
        <v>79173</v>
      </c>
      <c r="U270">
        <v>30</v>
      </c>
      <c r="X270">
        <f t="shared" si="4"/>
        <v>30</v>
      </c>
    </row>
    <row r="271" spans="17:25" x14ac:dyDescent="0.3">
      <c r="S271" s="10">
        <v>79120</v>
      </c>
      <c r="U271">
        <v>30</v>
      </c>
      <c r="X271">
        <f t="shared" si="4"/>
        <v>30</v>
      </c>
    </row>
    <row r="272" spans="17:25" x14ac:dyDescent="0.3">
      <c r="X272" s="13">
        <f>SUM(X269:X271)</f>
        <v>90</v>
      </c>
      <c r="Y272" t="s">
        <v>303</v>
      </c>
    </row>
    <row r="273" spans="17:25" x14ac:dyDescent="0.3">
      <c r="Q273" t="s">
        <v>273</v>
      </c>
      <c r="R273" t="s">
        <v>274</v>
      </c>
      <c r="S273" s="10">
        <v>79176</v>
      </c>
      <c r="U273">
        <v>30</v>
      </c>
      <c r="X273">
        <f t="shared" si="4"/>
        <v>30</v>
      </c>
    </row>
    <row r="274" spans="17:25" x14ac:dyDescent="0.3">
      <c r="S274" s="10">
        <v>79120</v>
      </c>
      <c r="U274">
        <v>30</v>
      </c>
      <c r="X274">
        <f t="shared" si="4"/>
        <v>30</v>
      </c>
    </row>
    <row r="275" spans="17:25" x14ac:dyDescent="0.3">
      <c r="S275" s="10">
        <v>79121</v>
      </c>
      <c r="U275">
        <v>30</v>
      </c>
      <c r="X275">
        <f t="shared" si="4"/>
        <v>30</v>
      </c>
    </row>
    <row r="276" spans="17:25" x14ac:dyDescent="0.3">
      <c r="S276" s="10">
        <v>79173</v>
      </c>
      <c r="U276">
        <v>30</v>
      </c>
      <c r="X276">
        <f t="shared" si="4"/>
        <v>30</v>
      </c>
    </row>
    <row r="277" spans="17:25" x14ac:dyDescent="0.3">
      <c r="S277" s="10">
        <v>79176</v>
      </c>
      <c r="U277">
        <v>30</v>
      </c>
      <c r="X277">
        <f t="shared" si="4"/>
        <v>30</v>
      </c>
    </row>
    <row r="278" spans="17:25" x14ac:dyDescent="0.3">
      <c r="X278" s="13">
        <f>SUM(X273:X277)</f>
        <v>150</v>
      </c>
      <c r="Y278" t="s">
        <v>303</v>
      </c>
    </row>
    <row r="279" spans="17:25" x14ac:dyDescent="0.3">
      <c r="X279">
        <f t="shared" si="4"/>
        <v>0</v>
      </c>
    </row>
    <row r="280" spans="17:25" x14ac:dyDescent="0.3">
      <c r="Q280" t="s">
        <v>279</v>
      </c>
      <c r="R280" t="s">
        <v>280</v>
      </c>
      <c r="S280" s="10">
        <v>79073</v>
      </c>
      <c r="U280">
        <v>30</v>
      </c>
      <c r="X280" s="13">
        <f t="shared" si="4"/>
        <v>30</v>
      </c>
    </row>
    <row r="281" spans="17:25" x14ac:dyDescent="0.3">
      <c r="X281">
        <f t="shared" si="4"/>
        <v>0</v>
      </c>
    </row>
    <row r="282" spans="17:25" x14ac:dyDescent="0.3">
      <c r="Q282" t="s">
        <v>275</v>
      </c>
      <c r="R282" t="s">
        <v>276</v>
      </c>
      <c r="S282" s="10">
        <v>79124</v>
      </c>
      <c r="U282">
        <v>30</v>
      </c>
      <c r="X282">
        <f t="shared" si="4"/>
        <v>30</v>
      </c>
    </row>
    <row r="283" spans="17:25" x14ac:dyDescent="0.3">
      <c r="S283" s="10">
        <v>79166</v>
      </c>
      <c r="U283">
        <v>30</v>
      </c>
      <c r="X283">
        <f t="shared" si="4"/>
        <v>30</v>
      </c>
    </row>
    <row r="284" spans="17:25" x14ac:dyDescent="0.3">
      <c r="X284" s="13">
        <f>SUM(X282:X283)</f>
        <v>60</v>
      </c>
    </row>
    <row r="384" spans="1:8" x14ac:dyDescent="0.3">
      <c r="A384">
        <v>2</v>
      </c>
      <c r="B384">
        <v>79451</v>
      </c>
      <c r="C384" t="s">
        <v>248</v>
      </c>
      <c r="D384" t="s">
        <v>249</v>
      </c>
      <c r="E384" t="s">
        <v>121</v>
      </c>
      <c r="F384" s="1">
        <v>44357</v>
      </c>
      <c r="H384" s="26">
        <v>44362.769906608795</v>
      </c>
    </row>
  </sheetData>
  <sortState xmlns:xlrd2="http://schemas.microsoft.com/office/spreadsheetml/2017/richdata2" ref="A121:K388">
    <sortCondition ref="K121:K388"/>
    <sortCondition ref="J121:J388"/>
  </sortState>
  <mergeCells count="3">
    <mergeCell ref="J2:K2"/>
    <mergeCell ref="L2:M2"/>
    <mergeCell ref="N2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9472C-849E-479F-9A08-F1486C33E40C}">
  <dimension ref="A1:M219"/>
  <sheetViews>
    <sheetView topLeftCell="A97" workbookViewId="0">
      <selection activeCell="H8" sqref="H8"/>
    </sheetView>
  </sheetViews>
  <sheetFormatPr defaultRowHeight="14.4" x14ac:dyDescent="0.3"/>
  <cols>
    <col min="6" max="6" width="11.6640625" customWidth="1"/>
    <col min="13" max="13" width="12.109375" customWidth="1"/>
  </cols>
  <sheetData>
    <row r="1" spans="1:13" x14ac:dyDescent="0.3">
      <c r="J1" s="36" t="s">
        <v>146</v>
      </c>
      <c r="K1" s="36"/>
      <c r="L1" s="12"/>
      <c r="M1" s="12"/>
    </row>
    <row r="2" spans="1:13" x14ac:dyDescent="0.3">
      <c r="J2" s="37" t="s">
        <v>291</v>
      </c>
      <c r="K2" s="37" t="s">
        <v>292</v>
      </c>
      <c r="L2" s="12"/>
      <c r="M2" s="38">
        <v>40</v>
      </c>
    </row>
    <row r="3" spans="1:13" x14ac:dyDescent="0.3">
      <c r="A3">
        <v>16</v>
      </c>
      <c r="B3">
        <v>79303</v>
      </c>
      <c r="C3" t="s">
        <v>204</v>
      </c>
      <c r="D3" t="s">
        <v>208</v>
      </c>
      <c r="E3" t="s">
        <v>206</v>
      </c>
      <c r="F3" s="1">
        <v>44353</v>
      </c>
      <c r="H3" s="26">
        <v>44354.822640601851</v>
      </c>
      <c r="I3">
        <v>33885824</v>
      </c>
      <c r="J3" s="12" t="s">
        <v>283</v>
      </c>
      <c r="K3" s="12" t="s">
        <v>284</v>
      </c>
      <c r="L3" s="12">
        <v>1</v>
      </c>
      <c r="M3" s="12"/>
    </row>
    <row r="4" spans="1:13" x14ac:dyDescent="0.3">
      <c r="A4">
        <v>20</v>
      </c>
      <c r="B4">
        <v>79307</v>
      </c>
      <c r="C4" t="s">
        <v>204</v>
      </c>
      <c r="D4" t="s">
        <v>208</v>
      </c>
      <c r="E4" t="s">
        <v>233</v>
      </c>
      <c r="F4" s="1">
        <v>44353</v>
      </c>
      <c r="H4" s="26">
        <v>44354.831825868052</v>
      </c>
      <c r="I4">
        <v>33885824</v>
      </c>
      <c r="J4" s="12" t="s">
        <v>283</v>
      </c>
      <c r="K4" s="12" t="s">
        <v>284</v>
      </c>
      <c r="L4" s="12">
        <v>1</v>
      </c>
      <c r="M4" s="12"/>
    </row>
    <row r="5" spans="1:13" x14ac:dyDescent="0.3">
      <c r="A5">
        <v>21</v>
      </c>
      <c r="B5">
        <v>79308</v>
      </c>
      <c r="C5" t="s">
        <v>204</v>
      </c>
      <c r="D5" t="s">
        <v>83</v>
      </c>
      <c r="E5" t="s">
        <v>118</v>
      </c>
      <c r="F5" s="1">
        <v>44353</v>
      </c>
      <c r="H5" s="26">
        <v>44354.81013445602</v>
      </c>
      <c r="I5">
        <v>33885824</v>
      </c>
      <c r="J5" s="12" t="s">
        <v>283</v>
      </c>
      <c r="K5" s="12" t="s">
        <v>284</v>
      </c>
      <c r="L5" s="12">
        <v>1</v>
      </c>
      <c r="M5" s="12"/>
    </row>
    <row r="6" spans="1:13" x14ac:dyDescent="0.3">
      <c r="F6" s="1"/>
      <c r="H6" s="26"/>
      <c r="L6">
        <f>SUM(L3:L5)</f>
        <v>3</v>
      </c>
      <c r="M6" s="32">
        <f>+L6*$M$2</f>
        <v>120</v>
      </c>
    </row>
    <row r="7" spans="1:13" x14ac:dyDescent="0.3">
      <c r="A7">
        <v>13</v>
      </c>
      <c r="B7">
        <v>79363</v>
      </c>
      <c r="C7" t="s">
        <v>204</v>
      </c>
      <c r="D7" t="s">
        <v>83</v>
      </c>
      <c r="E7" t="s">
        <v>233</v>
      </c>
      <c r="F7" s="1">
        <v>44409</v>
      </c>
      <c r="H7" s="26">
        <v>44412.021279895831</v>
      </c>
      <c r="I7">
        <v>82714424</v>
      </c>
      <c r="J7" t="s">
        <v>227</v>
      </c>
      <c r="K7" t="s">
        <v>228</v>
      </c>
      <c r="L7">
        <v>1</v>
      </c>
    </row>
    <row r="8" spans="1:13" x14ac:dyDescent="0.3">
      <c r="A8">
        <v>16</v>
      </c>
      <c r="B8">
        <v>79367</v>
      </c>
      <c r="C8" t="s">
        <v>204</v>
      </c>
      <c r="D8" t="s">
        <v>240</v>
      </c>
      <c r="E8" t="s">
        <v>241</v>
      </c>
      <c r="F8" s="1">
        <v>44409</v>
      </c>
      <c r="H8" s="26">
        <v>44412.022529131944</v>
      </c>
      <c r="I8">
        <v>82714424</v>
      </c>
      <c r="J8" t="s">
        <v>227</v>
      </c>
      <c r="K8" t="s">
        <v>228</v>
      </c>
      <c r="L8">
        <v>1</v>
      </c>
    </row>
    <row r="9" spans="1:13" x14ac:dyDescent="0.3">
      <c r="A9">
        <v>19</v>
      </c>
      <c r="B9">
        <v>79371</v>
      </c>
      <c r="C9" t="s">
        <v>204</v>
      </c>
      <c r="D9" t="s">
        <v>206</v>
      </c>
      <c r="E9" t="s">
        <v>118</v>
      </c>
      <c r="F9" s="1">
        <v>44409</v>
      </c>
      <c r="H9" s="26">
        <v>44412.015659178243</v>
      </c>
      <c r="I9">
        <v>82714424</v>
      </c>
      <c r="J9" t="s">
        <v>227</v>
      </c>
      <c r="K9" t="s">
        <v>228</v>
      </c>
      <c r="L9">
        <v>1</v>
      </c>
    </row>
    <row r="10" spans="1:13" x14ac:dyDescent="0.3">
      <c r="F10" s="1"/>
      <c r="H10" s="26"/>
      <c r="L10">
        <f>SUM(L7:L9)</f>
        <v>3</v>
      </c>
      <c r="M10" s="32">
        <f>+L10*$M$2</f>
        <v>120</v>
      </c>
    </row>
    <row r="11" spans="1:13" x14ac:dyDescent="0.3">
      <c r="A11">
        <v>14</v>
      </c>
      <c r="B11">
        <v>79365</v>
      </c>
      <c r="C11" t="s">
        <v>204</v>
      </c>
      <c r="D11" t="s">
        <v>234</v>
      </c>
      <c r="E11" t="s">
        <v>235</v>
      </c>
      <c r="F11" s="1">
        <v>44409</v>
      </c>
      <c r="H11" s="26">
        <v>44410.33737479167</v>
      </c>
      <c r="I11">
        <v>33885908</v>
      </c>
      <c r="J11" t="s">
        <v>230</v>
      </c>
      <c r="K11" t="s">
        <v>231</v>
      </c>
      <c r="L11">
        <v>1</v>
      </c>
    </row>
    <row r="12" spans="1:13" x14ac:dyDescent="0.3">
      <c r="A12">
        <v>21</v>
      </c>
      <c r="B12">
        <v>79415</v>
      </c>
      <c r="C12" t="s">
        <v>246</v>
      </c>
      <c r="D12" t="s">
        <v>107</v>
      </c>
      <c r="E12" t="s">
        <v>87</v>
      </c>
      <c r="F12" s="1">
        <v>44409</v>
      </c>
      <c r="H12" s="26">
        <v>44410.334233425929</v>
      </c>
      <c r="I12">
        <v>33885908</v>
      </c>
      <c r="J12" t="s">
        <v>230</v>
      </c>
      <c r="K12" t="s">
        <v>231</v>
      </c>
      <c r="L12">
        <v>1</v>
      </c>
    </row>
    <row r="13" spans="1:13" x14ac:dyDescent="0.3">
      <c r="A13">
        <v>4</v>
      </c>
      <c r="B13">
        <v>79453</v>
      </c>
      <c r="C13" t="s">
        <v>248</v>
      </c>
      <c r="D13" t="s">
        <v>252</v>
      </c>
      <c r="E13" t="s">
        <v>250</v>
      </c>
      <c r="F13" s="1">
        <v>44364</v>
      </c>
      <c r="H13" s="26">
        <v>44365.36289798611</v>
      </c>
      <c r="I13">
        <v>33885908</v>
      </c>
      <c r="J13" t="s">
        <v>230</v>
      </c>
      <c r="K13" t="s">
        <v>231</v>
      </c>
      <c r="L13">
        <v>1</v>
      </c>
    </row>
    <row r="14" spans="1:13" x14ac:dyDescent="0.3">
      <c r="A14">
        <v>6</v>
      </c>
      <c r="B14">
        <v>79455</v>
      </c>
      <c r="C14" t="s">
        <v>248</v>
      </c>
      <c r="D14" t="s">
        <v>121</v>
      </c>
      <c r="E14" t="s">
        <v>252</v>
      </c>
      <c r="F14" s="1">
        <v>44364</v>
      </c>
      <c r="H14" s="26">
        <v>44365.359969502315</v>
      </c>
      <c r="I14">
        <v>33885908</v>
      </c>
      <c r="J14" t="s">
        <v>230</v>
      </c>
      <c r="K14" t="s">
        <v>231</v>
      </c>
      <c r="L14">
        <v>1</v>
      </c>
    </row>
    <row r="15" spans="1:13" x14ac:dyDescent="0.3">
      <c r="F15" s="1"/>
      <c r="H15" s="26"/>
      <c r="L15">
        <f>SUM(L11:L14)</f>
        <v>4</v>
      </c>
      <c r="M15" s="32">
        <f>+L15*$M$2</f>
        <v>160</v>
      </c>
    </row>
    <row r="16" spans="1:13" x14ac:dyDescent="0.3">
      <c r="A16">
        <v>2</v>
      </c>
      <c r="B16">
        <v>79265</v>
      </c>
      <c r="C16" t="s">
        <v>253</v>
      </c>
      <c r="D16" t="s">
        <v>254</v>
      </c>
      <c r="E16" t="s">
        <v>85</v>
      </c>
      <c r="F16" s="1">
        <v>44405</v>
      </c>
      <c r="H16" s="26">
        <v>44405.957551412037</v>
      </c>
      <c r="I16">
        <v>58401488</v>
      </c>
      <c r="J16" t="s">
        <v>255</v>
      </c>
      <c r="K16" t="s">
        <v>256</v>
      </c>
      <c r="L16">
        <v>1</v>
      </c>
    </row>
    <row r="17" spans="1:12" x14ac:dyDescent="0.3">
      <c r="A17">
        <v>5</v>
      </c>
      <c r="B17">
        <v>79268</v>
      </c>
      <c r="C17" t="s">
        <v>253</v>
      </c>
      <c r="D17" t="s">
        <v>76</v>
      </c>
      <c r="E17" t="s">
        <v>259</v>
      </c>
      <c r="F17" s="1">
        <v>44405</v>
      </c>
      <c r="H17" s="26">
        <v>44405.961244166669</v>
      </c>
      <c r="I17">
        <v>58401488</v>
      </c>
      <c r="J17" t="s">
        <v>255</v>
      </c>
      <c r="K17" t="s">
        <v>256</v>
      </c>
      <c r="L17">
        <v>1</v>
      </c>
    </row>
    <row r="18" spans="1:12" x14ac:dyDescent="0.3">
      <c r="A18">
        <v>3</v>
      </c>
      <c r="B18">
        <v>79038</v>
      </c>
      <c r="C18" t="s">
        <v>193</v>
      </c>
      <c r="D18" t="s">
        <v>77</v>
      </c>
      <c r="E18" t="s">
        <v>216</v>
      </c>
      <c r="F18" s="1">
        <v>44403</v>
      </c>
      <c r="H18" s="26">
        <v>44403.953039629632</v>
      </c>
      <c r="I18">
        <v>58401488</v>
      </c>
      <c r="J18" t="s">
        <v>255</v>
      </c>
      <c r="K18" t="s">
        <v>256</v>
      </c>
      <c r="L18">
        <v>1</v>
      </c>
    </row>
    <row r="19" spans="1:12" x14ac:dyDescent="0.3">
      <c r="A19">
        <v>6</v>
      </c>
      <c r="B19">
        <v>79041</v>
      </c>
      <c r="C19" t="s">
        <v>193</v>
      </c>
      <c r="D19" t="s">
        <v>213</v>
      </c>
      <c r="E19" t="s">
        <v>209</v>
      </c>
      <c r="F19" s="1">
        <v>44403</v>
      </c>
      <c r="H19" s="26">
        <v>44403.956823622684</v>
      </c>
      <c r="I19">
        <v>58401488</v>
      </c>
      <c r="J19" t="s">
        <v>255</v>
      </c>
      <c r="K19" t="s">
        <v>256</v>
      </c>
      <c r="L19">
        <v>1</v>
      </c>
    </row>
    <row r="20" spans="1:12" x14ac:dyDescent="0.3">
      <c r="A20">
        <v>1</v>
      </c>
      <c r="B20">
        <v>79260</v>
      </c>
      <c r="C20" t="s">
        <v>253</v>
      </c>
      <c r="D20" t="s">
        <v>111</v>
      </c>
      <c r="E20" t="s">
        <v>258</v>
      </c>
      <c r="F20" s="1">
        <v>44398</v>
      </c>
      <c r="H20" s="26">
        <v>44399.395718900465</v>
      </c>
      <c r="I20">
        <v>58401488</v>
      </c>
      <c r="J20" t="s">
        <v>255</v>
      </c>
      <c r="K20" t="s">
        <v>256</v>
      </c>
      <c r="L20">
        <v>1</v>
      </c>
    </row>
    <row r="21" spans="1:12" x14ac:dyDescent="0.3">
      <c r="A21">
        <v>4</v>
      </c>
      <c r="B21">
        <v>79263</v>
      </c>
      <c r="C21" t="s">
        <v>253</v>
      </c>
      <c r="D21" t="s">
        <v>259</v>
      </c>
      <c r="E21" t="s">
        <v>82</v>
      </c>
      <c r="F21" s="1">
        <v>44398</v>
      </c>
      <c r="H21" s="26">
        <v>44399.402228587962</v>
      </c>
      <c r="I21">
        <v>58401488</v>
      </c>
      <c r="J21" t="s">
        <v>255</v>
      </c>
      <c r="K21" t="s">
        <v>256</v>
      </c>
      <c r="L21">
        <v>1</v>
      </c>
    </row>
    <row r="22" spans="1:12" x14ac:dyDescent="0.3">
      <c r="A22">
        <v>2</v>
      </c>
      <c r="B22">
        <v>79031</v>
      </c>
      <c r="C22" t="s">
        <v>193</v>
      </c>
      <c r="D22" t="s">
        <v>77</v>
      </c>
      <c r="E22" t="s">
        <v>201</v>
      </c>
      <c r="F22" s="1">
        <v>44396</v>
      </c>
      <c r="H22" s="26">
        <v>44397.437333576388</v>
      </c>
      <c r="I22">
        <v>58401488</v>
      </c>
      <c r="J22" t="s">
        <v>255</v>
      </c>
      <c r="K22" t="s">
        <v>256</v>
      </c>
      <c r="L22">
        <v>1</v>
      </c>
    </row>
    <row r="23" spans="1:12" x14ac:dyDescent="0.3">
      <c r="A23">
        <v>7</v>
      </c>
      <c r="B23">
        <v>79053</v>
      </c>
      <c r="C23" t="s">
        <v>193</v>
      </c>
      <c r="D23" t="s">
        <v>194</v>
      </c>
      <c r="E23" t="s">
        <v>217</v>
      </c>
      <c r="F23" s="1">
        <v>44396</v>
      </c>
      <c r="H23" s="26">
        <v>44397.446728518516</v>
      </c>
      <c r="I23">
        <v>58401488</v>
      </c>
      <c r="J23" t="s">
        <v>255</v>
      </c>
      <c r="K23" t="s">
        <v>256</v>
      </c>
      <c r="L23">
        <v>1</v>
      </c>
    </row>
    <row r="24" spans="1:12" x14ac:dyDescent="0.3">
      <c r="A24">
        <v>2</v>
      </c>
      <c r="B24">
        <v>79256</v>
      </c>
      <c r="C24" t="s">
        <v>253</v>
      </c>
      <c r="D24" t="s">
        <v>82</v>
      </c>
      <c r="E24" t="s">
        <v>79</v>
      </c>
      <c r="F24" s="1">
        <v>44391</v>
      </c>
      <c r="H24" s="26">
        <v>44391.962811944446</v>
      </c>
      <c r="I24">
        <v>58401488</v>
      </c>
      <c r="J24" t="s">
        <v>255</v>
      </c>
      <c r="K24" t="s">
        <v>256</v>
      </c>
      <c r="L24">
        <v>1</v>
      </c>
    </row>
    <row r="25" spans="1:12" x14ac:dyDescent="0.3">
      <c r="F25" s="1"/>
      <c r="H25" s="26"/>
    </row>
    <row r="26" spans="1:12" x14ac:dyDescent="0.3">
      <c r="A26">
        <v>5</v>
      </c>
      <c r="B26">
        <v>79259</v>
      </c>
      <c r="C26" t="s">
        <v>253</v>
      </c>
      <c r="D26" t="s">
        <v>257</v>
      </c>
      <c r="E26" t="s">
        <v>254</v>
      </c>
      <c r="F26" s="1">
        <v>44391</v>
      </c>
      <c r="H26" s="26">
        <v>44391.968512719905</v>
      </c>
      <c r="I26">
        <v>58401488</v>
      </c>
      <c r="J26" t="s">
        <v>255</v>
      </c>
      <c r="K26" t="s">
        <v>256</v>
      </c>
      <c r="L26">
        <v>1</v>
      </c>
    </row>
    <row r="27" spans="1:12" x14ac:dyDescent="0.3">
      <c r="A27">
        <v>2</v>
      </c>
      <c r="B27">
        <v>79019</v>
      </c>
      <c r="C27" t="s">
        <v>193</v>
      </c>
      <c r="D27" t="s">
        <v>195</v>
      </c>
      <c r="E27" t="s">
        <v>201</v>
      </c>
      <c r="F27" s="1">
        <v>44375</v>
      </c>
      <c r="H27" s="26">
        <v>44375.952774027777</v>
      </c>
      <c r="I27">
        <v>58401488</v>
      </c>
      <c r="J27" t="s">
        <v>255</v>
      </c>
      <c r="K27" t="s">
        <v>256</v>
      </c>
      <c r="L27">
        <v>1</v>
      </c>
    </row>
    <row r="28" spans="1:12" x14ac:dyDescent="0.3">
      <c r="A28">
        <v>7</v>
      </c>
      <c r="B28">
        <v>79051</v>
      </c>
      <c r="C28" t="s">
        <v>193</v>
      </c>
      <c r="D28" t="s">
        <v>217</v>
      </c>
      <c r="E28" t="s">
        <v>216</v>
      </c>
      <c r="F28" s="1">
        <v>44375</v>
      </c>
      <c r="H28" s="26">
        <v>44375.957579120368</v>
      </c>
      <c r="I28">
        <v>58401488</v>
      </c>
      <c r="J28" t="s">
        <v>255</v>
      </c>
      <c r="K28" t="s">
        <v>256</v>
      </c>
      <c r="L28">
        <v>1</v>
      </c>
    </row>
    <row r="29" spans="1:12" x14ac:dyDescent="0.3">
      <c r="A29">
        <v>2</v>
      </c>
      <c r="B29">
        <v>79013</v>
      </c>
      <c r="C29" t="s">
        <v>193</v>
      </c>
      <c r="D29" t="s">
        <v>217</v>
      </c>
      <c r="E29" t="s">
        <v>209</v>
      </c>
      <c r="F29" s="1">
        <v>44368</v>
      </c>
      <c r="H29" s="26">
        <v>44368.967521122686</v>
      </c>
      <c r="I29">
        <v>58401488</v>
      </c>
      <c r="J29" t="s">
        <v>255</v>
      </c>
      <c r="K29" t="s">
        <v>256</v>
      </c>
      <c r="L29">
        <v>1</v>
      </c>
    </row>
    <row r="30" spans="1:12" x14ac:dyDescent="0.3">
      <c r="A30">
        <v>5</v>
      </c>
      <c r="B30">
        <v>79016</v>
      </c>
      <c r="C30" t="s">
        <v>193</v>
      </c>
      <c r="D30" t="s">
        <v>211</v>
      </c>
      <c r="E30" t="s">
        <v>200</v>
      </c>
      <c r="F30" s="1">
        <v>44368</v>
      </c>
      <c r="H30" s="26">
        <v>44368.971927858795</v>
      </c>
      <c r="I30">
        <v>58401488</v>
      </c>
      <c r="J30" t="s">
        <v>255</v>
      </c>
      <c r="K30" t="s">
        <v>256</v>
      </c>
      <c r="L30">
        <v>1</v>
      </c>
    </row>
    <row r="31" spans="1:12" x14ac:dyDescent="0.3">
      <c r="A31">
        <v>4</v>
      </c>
      <c r="B31">
        <v>79009</v>
      </c>
      <c r="C31" t="s">
        <v>193</v>
      </c>
      <c r="D31" t="s">
        <v>198</v>
      </c>
      <c r="E31" t="s">
        <v>211</v>
      </c>
      <c r="F31" s="1">
        <v>44361</v>
      </c>
      <c r="H31" s="26">
        <v>44361.98017815972</v>
      </c>
      <c r="I31">
        <v>58401488</v>
      </c>
      <c r="J31" t="s">
        <v>255</v>
      </c>
      <c r="K31" t="s">
        <v>256</v>
      </c>
      <c r="L31">
        <v>1</v>
      </c>
    </row>
    <row r="32" spans="1:12" x14ac:dyDescent="0.3">
      <c r="A32">
        <v>6</v>
      </c>
      <c r="B32">
        <v>79011</v>
      </c>
      <c r="C32" t="s">
        <v>193</v>
      </c>
      <c r="D32" t="s">
        <v>194</v>
      </c>
      <c r="E32" t="s">
        <v>209</v>
      </c>
      <c r="F32" s="1">
        <v>44361</v>
      </c>
      <c r="H32" s="26">
        <v>44361.986603761572</v>
      </c>
      <c r="I32">
        <v>58401488</v>
      </c>
      <c r="J32" t="s">
        <v>255</v>
      </c>
      <c r="K32" t="s">
        <v>256</v>
      </c>
      <c r="L32">
        <v>1</v>
      </c>
    </row>
    <row r="33" spans="1:13" x14ac:dyDescent="0.3">
      <c r="A33">
        <v>1</v>
      </c>
      <c r="B33">
        <v>79000</v>
      </c>
      <c r="C33" t="s">
        <v>193</v>
      </c>
      <c r="D33" t="s">
        <v>194</v>
      </c>
      <c r="E33" t="s">
        <v>199</v>
      </c>
      <c r="F33" s="1">
        <v>44354</v>
      </c>
      <c r="H33" s="26">
        <v>44355.408985972223</v>
      </c>
      <c r="I33">
        <v>58401488</v>
      </c>
      <c r="J33" t="s">
        <v>255</v>
      </c>
      <c r="K33" t="s">
        <v>256</v>
      </c>
      <c r="L33">
        <v>1</v>
      </c>
    </row>
    <row r="34" spans="1:13" x14ac:dyDescent="0.3">
      <c r="A34">
        <v>5</v>
      </c>
      <c r="B34">
        <v>79004</v>
      </c>
      <c r="C34" t="s">
        <v>193</v>
      </c>
      <c r="D34" t="s">
        <v>201</v>
      </c>
      <c r="E34" t="s">
        <v>211</v>
      </c>
      <c r="F34" s="1">
        <v>44354</v>
      </c>
      <c r="H34" s="26">
        <v>44355.417642453707</v>
      </c>
      <c r="I34">
        <v>58401488</v>
      </c>
      <c r="J34" t="s">
        <v>255</v>
      </c>
      <c r="K34" t="s">
        <v>256</v>
      </c>
      <c r="L34">
        <v>1</v>
      </c>
    </row>
    <row r="35" spans="1:13" x14ac:dyDescent="0.3">
      <c r="F35" s="1"/>
      <c r="H35" s="26"/>
      <c r="L35">
        <f>SUM(L16:L34)</f>
        <v>18</v>
      </c>
      <c r="M35" s="32">
        <f>+L35*$M$2</f>
        <v>720</v>
      </c>
    </row>
    <row r="36" spans="1:13" x14ac:dyDescent="0.3">
      <c r="A36">
        <v>2</v>
      </c>
      <c r="B36">
        <v>79465</v>
      </c>
      <c r="C36" t="s">
        <v>248</v>
      </c>
      <c r="D36" t="s">
        <v>252</v>
      </c>
      <c r="E36" t="s">
        <v>251</v>
      </c>
      <c r="F36" s="1">
        <v>44392</v>
      </c>
      <c r="H36" s="26">
        <v>44393.325127800927</v>
      </c>
      <c r="I36">
        <v>91706237</v>
      </c>
      <c r="J36" t="s">
        <v>202</v>
      </c>
      <c r="K36" t="s">
        <v>266</v>
      </c>
      <c r="L36">
        <v>1</v>
      </c>
    </row>
    <row r="37" spans="1:13" x14ac:dyDescent="0.3">
      <c r="A37">
        <v>3</v>
      </c>
      <c r="B37">
        <v>79257</v>
      </c>
      <c r="C37" t="s">
        <v>253</v>
      </c>
      <c r="D37" t="s">
        <v>111</v>
      </c>
      <c r="E37" t="s">
        <v>86</v>
      </c>
      <c r="F37" s="1">
        <v>44391</v>
      </c>
      <c r="H37" s="26">
        <v>44391.938290243059</v>
      </c>
      <c r="I37">
        <v>91706237</v>
      </c>
      <c r="J37" t="s">
        <v>202</v>
      </c>
      <c r="K37" t="s">
        <v>266</v>
      </c>
      <c r="L37">
        <v>1</v>
      </c>
    </row>
    <row r="38" spans="1:13" x14ac:dyDescent="0.3">
      <c r="A38">
        <v>1</v>
      </c>
      <c r="B38">
        <v>79024</v>
      </c>
      <c r="C38" t="s">
        <v>193</v>
      </c>
      <c r="D38" t="s">
        <v>213</v>
      </c>
      <c r="E38" t="s">
        <v>199</v>
      </c>
      <c r="F38" s="1">
        <v>44389</v>
      </c>
      <c r="H38" s="26">
        <v>44390.568874699071</v>
      </c>
      <c r="I38">
        <v>91706237</v>
      </c>
      <c r="J38" t="s">
        <v>202</v>
      </c>
      <c r="K38" t="s">
        <v>266</v>
      </c>
      <c r="L38">
        <v>1</v>
      </c>
    </row>
    <row r="39" spans="1:13" x14ac:dyDescent="0.3">
      <c r="A39">
        <v>1</v>
      </c>
      <c r="B39">
        <v>79459</v>
      </c>
      <c r="C39" t="s">
        <v>248</v>
      </c>
      <c r="D39" t="s">
        <v>121</v>
      </c>
      <c r="E39" t="s">
        <v>250</v>
      </c>
      <c r="F39" s="1">
        <v>44378</v>
      </c>
      <c r="H39" s="26">
        <v>44378.912719247688</v>
      </c>
      <c r="I39">
        <v>91706237</v>
      </c>
      <c r="J39" t="s">
        <v>202</v>
      </c>
      <c r="K39" t="s">
        <v>266</v>
      </c>
      <c r="L39">
        <v>1</v>
      </c>
    </row>
    <row r="40" spans="1:13" x14ac:dyDescent="0.3">
      <c r="A40">
        <v>3</v>
      </c>
      <c r="B40">
        <v>79020</v>
      </c>
      <c r="C40" t="s">
        <v>193</v>
      </c>
      <c r="D40" t="s">
        <v>212</v>
      </c>
      <c r="E40" t="s">
        <v>199</v>
      </c>
      <c r="F40" s="1">
        <v>44375</v>
      </c>
      <c r="H40" s="26">
        <v>44376.406502187499</v>
      </c>
      <c r="I40">
        <v>91706237</v>
      </c>
      <c r="J40" t="s">
        <v>202</v>
      </c>
      <c r="K40" t="s">
        <v>266</v>
      </c>
      <c r="L40">
        <v>1</v>
      </c>
    </row>
    <row r="41" spans="1:13" x14ac:dyDescent="0.3">
      <c r="A41">
        <v>1</v>
      </c>
      <c r="B41">
        <v>79456</v>
      </c>
      <c r="C41" t="s">
        <v>248</v>
      </c>
      <c r="D41" t="s">
        <v>121</v>
      </c>
      <c r="E41" t="s">
        <v>251</v>
      </c>
      <c r="F41" s="1">
        <v>44371</v>
      </c>
      <c r="H41" s="26">
        <v>44372.710992094908</v>
      </c>
      <c r="I41">
        <v>91706237</v>
      </c>
      <c r="J41" t="s">
        <v>202</v>
      </c>
      <c r="K41" t="s">
        <v>266</v>
      </c>
      <c r="L41">
        <v>1</v>
      </c>
    </row>
    <row r="42" spans="1:13" x14ac:dyDescent="0.3">
      <c r="A42">
        <v>2</v>
      </c>
      <c r="B42">
        <v>79001</v>
      </c>
      <c r="C42" t="s">
        <v>193</v>
      </c>
      <c r="D42" t="s">
        <v>216</v>
      </c>
      <c r="E42" t="s">
        <v>200</v>
      </c>
      <c r="F42" s="1">
        <v>44354</v>
      </c>
      <c r="H42" s="26">
        <v>44354.904136365738</v>
      </c>
      <c r="I42">
        <v>91706237</v>
      </c>
      <c r="J42" t="s">
        <v>202</v>
      </c>
      <c r="K42" t="s">
        <v>266</v>
      </c>
      <c r="L42">
        <v>1</v>
      </c>
    </row>
    <row r="43" spans="1:13" x14ac:dyDescent="0.3">
      <c r="F43" s="1"/>
      <c r="H43" s="26"/>
      <c r="L43">
        <f>SUM(L36:L42)</f>
        <v>7</v>
      </c>
      <c r="M43" s="32">
        <f>+L43*$M$2</f>
        <v>280</v>
      </c>
    </row>
    <row r="44" spans="1:13" x14ac:dyDescent="0.3">
      <c r="A44">
        <v>4</v>
      </c>
      <c r="B44">
        <v>79364</v>
      </c>
      <c r="C44" t="s">
        <v>204</v>
      </c>
      <c r="D44" t="s">
        <v>205</v>
      </c>
      <c r="E44" t="s">
        <v>206</v>
      </c>
      <c r="F44" s="1">
        <v>44411</v>
      </c>
      <c r="H44" s="26">
        <v>44409.955289143516</v>
      </c>
      <c r="I44">
        <v>95109379</v>
      </c>
      <c r="J44" t="s">
        <v>191</v>
      </c>
      <c r="K44" t="s">
        <v>192</v>
      </c>
      <c r="L44">
        <v>1</v>
      </c>
    </row>
    <row r="45" spans="1:13" x14ac:dyDescent="0.3">
      <c r="A45">
        <v>5</v>
      </c>
      <c r="B45">
        <v>79368</v>
      </c>
      <c r="C45" t="s">
        <v>204</v>
      </c>
      <c r="D45" t="s">
        <v>207</v>
      </c>
      <c r="E45" t="s">
        <v>208</v>
      </c>
      <c r="F45" s="1">
        <v>44411</v>
      </c>
      <c r="H45" s="26">
        <v>44409.956638506941</v>
      </c>
      <c r="I45">
        <v>95109379</v>
      </c>
      <c r="J45" t="s">
        <v>191</v>
      </c>
      <c r="K45" t="s">
        <v>192</v>
      </c>
      <c r="L45">
        <v>1</v>
      </c>
    </row>
    <row r="46" spans="1:13" x14ac:dyDescent="0.3">
      <c r="A46">
        <v>1</v>
      </c>
      <c r="B46">
        <v>79042</v>
      </c>
      <c r="C46" t="s">
        <v>193</v>
      </c>
      <c r="D46" t="s">
        <v>209</v>
      </c>
      <c r="E46" t="s">
        <v>210</v>
      </c>
      <c r="F46" s="1">
        <v>44410</v>
      </c>
      <c r="H46" s="26">
        <v>44412.531788819448</v>
      </c>
      <c r="I46">
        <v>95109379</v>
      </c>
      <c r="J46" t="s">
        <v>191</v>
      </c>
      <c r="K46" t="s">
        <v>192</v>
      </c>
      <c r="L46">
        <v>1</v>
      </c>
    </row>
    <row r="47" spans="1:13" x14ac:dyDescent="0.3">
      <c r="A47">
        <v>17</v>
      </c>
      <c r="B47">
        <v>79369</v>
      </c>
      <c r="C47" t="s">
        <v>204</v>
      </c>
      <c r="D47" t="s">
        <v>242</v>
      </c>
      <c r="E47" t="s">
        <v>243</v>
      </c>
      <c r="F47" s="1">
        <v>44409</v>
      </c>
      <c r="H47" s="26">
        <v>44412.532804351853</v>
      </c>
      <c r="I47">
        <v>95109379</v>
      </c>
      <c r="J47" t="s">
        <v>191</v>
      </c>
      <c r="K47" t="s">
        <v>192</v>
      </c>
      <c r="L47">
        <v>1</v>
      </c>
    </row>
    <row r="48" spans="1:13" x14ac:dyDescent="0.3">
      <c r="A48">
        <v>12</v>
      </c>
      <c r="B48">
        <v>79354</v>
      </c>
      <c r="C48" t="s">
        <v>204</v>
      </c>
      <c r="D48" t="s">
        <v>245</v>
      </c>
      <c r="E48" t="s">
        <v>240</v>
      </c>
      <c r="F48" s="1">
        <v>44402</v>
      </c>
      <c r="H48" s="26">
        <v>44412.529281319446</v>
      </c>
      <c r="I48">
        <v>95109379</v>
      </c>
      <c r="J48" t="s">
        <v>191</v>
      </c>
      <c r="K48" t="s">
        <v>192</v>
      </c>
      <c r="L48">
        <v>1</v>
      </c>
    </row>
    <row r="49" spans="1:12" x14ac:dyDescent="0.3">
      <c r="A49">
        <v>20</v>
      </c>
      <c r="B49">
        <v>79362</v>
      </c>
      <c r="C49" t="s">
        <v>204</v>
      </c>
      <c r="D49" t="s">
        <v>118</v>
      </c>
      <c r="E49" t="s">
        <v>207</v>
      </c>
      <c r="F49" s="1">
        <v>44402</v>
      </c>
      <c r="H49" s="26">
        <v>44412.528249201387</v>
      </c>
      <c r="I49">
        <v>95109379</v>
      </c>
      <c r="J49" t="s">
        <v>191</v>
      </c>
      <c r="K49" t="s">
        <v>192</v>
      </c>
      <c r="L49">
        <v>1</v>
      </c>
    </row>
    <row r="50" spans="1:12" x14ac:dyDescent="0.3">
      <c r="A50">
        <v>2</v>
      </c>
      <c r="B50">
        <v>79469</v>
      </c>
      <c r="C50" t="s">
        <v>248</v>
      </c>
      <c r="D50" t="s">
        <v>250</v>
      </c>
      <c r="E50" t="s">
        <v>252</v>
      </c>
      <c r="F50" s="1">
        <v>44399</v>
      </c>
      <c r="H50" s="26">
        <v>44412.52727337963</v>
      </c>
      <c r="I50">
        <v>95109379</v>
      </c>
      <c r="J50" t="s">
        <v>191</v>
      </c>
      <c r="K50" t="s">
        <v>192</v>
      </c>
      <c r="L50">
        <v>1</v>
      </c>
    </row>
    <row r="51" spans="1:12" x14ac:dyDescent="0.3">
      <c r="A51">
        <v>21</v>
      </c>
      <c r="B51">
        <v>79352</v>
      </c>
      <c r="C51" t="s">
        <v>204</v>
      </c>
      <c r="D51" t="s">
        <v>240</v>
      </c>
      <c r="E51" t="s">
        <v>243</v>
      </c>
      <c r="F51" s="1">
        <v>44395</v>
      </c>
      <c r="H51" s="26">
        <v>44412.526225046298</v>
      </c>
      <c r="I51">
        <v>95109379</v>
      </c>
      <c r="J51" t="s">
        <v>191</v>
      </c>
      <c r="K51" t="s">
        <v>192</v>
      </c>
      <c r="L51">
        <v>1</v>
      </c>
    </row>
    <row r="52" spans="1:12" x14ac:dyDescent="0.3">
      <c r="A52">
        <v>24</v>
      </c>
      <c r="B52">
        <v>79411</v>
      </c>
      <c r="C52" t="s">
        <v>246</v>
      </c>
      <c r="D52" t="s">
        <v>247</v>
      </c>
      <c r="E52" t="s">
        <v>87</v>
      </c>
      <c r="F52" s="1">
        <v>44395</v>
      </c>
      <c r="H52" s="26">
        <v>44412.524986875003</v>
      </c>
      <c r="I52">
        <v>95109379</v>
      </c>
      <c r="J52" t="s">
        <v>191</v>
      </c>
      <c r="K52" t="s">
        <v>192</v>
      </c>
      <c r="L52">
        <v>1</v>
      </c>
    </row>
    <row r="53" spans="1:12" x14ac:dyDescent="0.3">
      <c r="A53">
        <v>1</v>
      </c>
      <c r="B53">
        <v>79250</v>
      </c>
      <c r="C53" t="s">
        <v>253</v>
      </c>
      <c r="D53" t="s">
        <v>259</v>
      </c>
      <c r="E53" t="s">
        <v>111</v>
      </c>
      <c r="F53" s="1">
        <v>44392</v>
      </c>
      <c r="H53" s="26">
        <v>44412.523527268517</v>
      </c>
      <c r="I53">
        <v>95109379</v>
      </c>
      <c r="J53" t="s">
        <v>191</v>
      </c>
      <c r="K53" t="s">
        <v>192</v>
      </c>
      <c r="L53">
        <v>1</v>
      </c>
    </row>
    <row r="54" spans="1:12" x14ac:dyDescent="0.3">
      <c r="A54">
        <v>4</v>
      </c>
      <c r="B54">
        <v>79052</v>
      </c>
      <c r="C54" t="s">
        <v>193</v>
      </c>
      <c r="D54" t="s">
        <v>200</v>
      </c>
      <c r="E54" t="s">
        <v>210</v>
      </c>
      <c r="F54" s="1">
        <v>44389</v>
      </c>
      <c r="H54" s="26">
        <v>44392.657792395832</v>
      </c>
      <c r="I54">
        <v>95109379</v>
      </c>
      <c r="J54" t="s">
        <v>191</v>
      </c>
      <c r="K54" t="s">
        <v>192</v>
      </c>
      <c r="L54">
        <v>1</v>
      </c>
    </row>
    <row r="55" spans="1:12" x14ac:dyDescent="0.3">
      <c r="A55">
        <v>13</v>
      </c>
      <c r="B55">
        <v>79337</v>
      </c>
      <c r="C55" t="s">
        <v>204</v>
      </c>
      <c r="D55" t="s">
        <v>205</v>
      </c>
      <c r="E55" t="s">
        <v>236</v>
      </c>
      <c r="F55" s="1">
        <v>44388</v>
      </c>
      <c r="H55" s="26">
        <v>44392.65530165509</v>
      </c>
      <c r="I55">
        <v>95109379</v>
      </c>
      <c r="J55" t="s">
        <v>191</v>
      </c>
      <c r="K55" t="s">
        <v>192</v>
      </c>
      <c r="L55">
        <v>1</v>
      </c>
    </row>
    <row r="56" spans="1:12" x14ac:dyDescent="0.3">
      <c r="A56">
        <v>17</v>
      </c>
      <c r="B56">
        <v>79341</v>
      </c>
      <c r="C56" t="s">
        <v>204</v>
      </c>
      <c r="D56" t="s">
        <v>237</v>
      </c>
      <c r="E56" t="s">
        <v>233</v>
      </c>
      <c r="F56" s="1">
        <v>44388</v>
      </c>
      <c r="H56" s="26">
        <v>44392.65412958333</v>
      </c>
      <c r="I56">
        <v>95109379</v>
      </c>
      <c r="J56" t="s">
        <v>191</v>
      </c>
      <c r="K56" t="s">
        <v>192</v>
      </c>
      <c r="L56">
        <v>1</v>
      </c>
    </row>
    <row r="57" spans="1:12" x14ac:dyDescent="0.3">
      <c r="A57">
        <v>21</v>
      </c>
      <c r="B57">
        <v>79408</v>
      </c>
      <c r="C57" t="s">
        <v>246</v>
      </c>
      <c r="D57" t="s">
        <v>247</v>
      </c>
      <c r="E57" t="s">
        <v>88</v>
      </c>
      <c r="F57" s="1">
        <v>44388</v>
      </c>
      <c r="H57" s="26">
        <v>44392.656345416668</v>
      </c>
      <c r="I57">
        <v>95109379</v>
      </c>
      <c r="J57" t="s">
        <v>191</v>
      </c>
      <c r="K57" t="s">
        <v>192</v>
      </c>
      <c r="L57">
        <v>1</v>
      </c>
    </row>
    <row r="58" spans="1:12" x14ac:dyDescent="0.3">
      <c r="A58">
        <v>1</v>
      </c>
      <c r="B58">
        <v>79251</v>
      </c>
      <c r="C58" t="s">
        <v>253</v>
      </c>
      <c r="D58" t="s">
        <v>79</v>
      </c>
      <c r="E58" t="s">
        <v>258</v>
      </c>
      <c r="F58" s="1">
        <v>44384</v>
      </c>
      <c r="H58" s="26">
        <v>44392.651155798609</v>
      </c>
      <c r="I58">
        <v>95109379</v>
      </c>
      <c r="J58" t="s">
        <v>191</v>
      </c>
      <c r="K58" t="s">
        <v>192</v>
      </c>
      <c r="L58">
        <v>1</v>
      </c>
    </row>
    <row r="59" spans="1:12" x14ac:dyDescent="0.3">
      <c r="A59">
        <v>4</v>
      </c>
      <c r="B59">
        <v>79254</v>
      </c>
      <c r="C59" t="s">
        <v>253</v>
      </c>
      <c r="D59" t="s">
        <v>254</v>
      </c>
      <c r="E59" t="s">
        <v>76</v>
      </c>
      <c r="F59" s="1">
        <v>44384</v>
      </c>
      <c r="H59" s="26">
        <v>44392.652967974536</v>
      </c>
      <c r="I59">
        <v>95109379</v>
      </c>
      <c r="J59" t="s">
        <v>191</v>
      </c>
      <c r="K59" t="s">
        <v>192</v>
      </c>
      <c r="L59">
        <v>1</v>
      </c>
    </row>
    <row r="60" spans="1:12" x14ac:dyDescent="0.3">
      <c r="A60">
        <v>1</v>
      </c>
      <c r="B60">
        <v>79018</v>
      </c>
      <c r="C60" t="s">
        <v>193</v>
      </c>
      <c r="D60" t="s">
        <v>194</v>
      </c>
      <c r="E60" t="s">
        <v>210</v>
      </c>
      <c r="F60" s="1">
        <v>44375</v>
      </c>
      <c r="H60" s="26">
        <v>44376.925943587965</v>
      </c>
      <c r="I60">
        <v>95109379</v>
      </c>
      <c r="J60" t="s">
        <v>191</v>
      </c>
      <c r="K60" t="s">
        <v>192</v>
      </c>
      <c r="L60">
        <v>1</v>
      </c>
    </row>
    <row r="61" spans="1:12" x14ac:dyDescent="0.3">
      <c r="A61">
        <v>5</v>
      </c>
      <c r="B61">
        <v>79022</v>
      </c>
      <c r="C61" t="s">
        <v>193</v>
      </c>
      <c r="D61" t="s">
        <v>200</v>
      </c>
      <c r="E61" t="s">
        <v>213</v>
      </c>
      <c r="F61" s="1">
        <v>44375</v>
      </c>
      <c r="H61" s="26">
        <v>44376.92502451389</v>
      </c>
      <c r="I61">
        <v>95109379</v>
      </c>
      <c r="J61" t="s">
        <v>191</v>
      </c>
      <c r="K61" t="s">
        <v>192</v>
      </c>
      <c r="L61">
        <v>1</v>
      </c>
    </row>
    <row r="62" spans="1:12" x14ac:dyDescent="0.3">
      <c r="A62">
        <v>14</v>
      </c>
      <c r="B62">
        <v>79328</v>
      </c>
      <c r="C62" t="s">
        <v>204</v>
      </c>
      <c r="D62" t="s">
        <v>236</v>
      </c>
      <c r="E62" t="s">
        <v>234</v>
      </c>
      <c r="F62" s="1">
        <v>44374</v>
      </c>
      <c r="H62" s="26">
        <v>44376.923730868053</v>
      </c>
      <c r="I62">
        <v>95109379</v>
      </c>
      <c r="J62" t="s">
        <v>191</v>
      </c>
      <c r="K62" t="s">
        <v>192</v>
      </c>
      <c r="L62">
        <v>1</v>
      </c>
    </row>
    <row r="63" spans="1:12" x14ac:dyDescent="0.3">
      <c r="A63">
        <v>3</v>
      </c>
      <c r="B63">
        <v>79458</v>
      </c>
      <c r="C63" t="s">
        <v>248</v>
      </c>
      <c r="D63" t="s">
        <v>121</v>
      </c>
      <c r="E63" t="s">
        <v>252</v>
      </c>
      <c r="F63" s="1">
        <v>44371</v>
      </c>
      <c r="H63" s="26">
        <v>44376.927754548611</v>
      </c>
      <c r="I63">
        <v>95109379</v>
      </c>
      <c r="J63" t="s">
        <v>191</v>
      </c>
      <c r="K63" t="s">
        <v>192</v>
      </c>
      <c r="L63">
        <v>1</v>
      </c>
    </row>
    <row r="64" spans="1:12" x14ac:dyDescent="0.3">
      <c r="A64">
        <v>2</v>
      </c>
      <c r="B64">
        <v>79241</v>
      </c>
      <c r="C64" t="s">
        <v>253</v>
      </c>
      <c r="D64" t="s">
        <v>86</v>
      </c>
      <c r="E64" t="s">
        <v>76</v>
      </c>
      <c r="F64" s="1">
        <v>44370</v>
      </c>
      <c r="H64" s="26">
        <v>44376.928653946758</v>
      </c>
      <c r="I64">
        <v>95109379</v>
      </c>
      <c r="J64" t="s">
        <v>191</v>
      </c>
      <c r="K64" t="s">
        <v>192</v>
      </c>
      <c r="L64">
        <v>1</v>
      </c>
    </row>
    <row r="65" spans="1:13" x14ac:dyDescent="0.3">
      <c r="A65">
        <v>3</v>
      </c>
      <c r="B65">
        <v>79014</v>
      </c>
      <c r="C65" t="s">
        <v>193</v>
      </c>
      <c r="D65" t="s">
        <v>201</v>
      </c>
      <c r="E65" t="s">
        <v>198</v>
      </c>
      <c r="F65" s="1">
        <v>44368</v>
      </c>
      <c r="H65" s="26">
        <v>44376.926777349538</v>
      </c>
      <c r="I65">
        <v>95109379</v>
      </c>
      <c r="J65" t="s">
        <v>191</v>
      </c>
      <c r="K65" t="s">
        <v>192</v>
      </c>
      <c r="L65">
        <v>1</v>
      </c>
    </row>
    <row r="66" spans="1:13" x14ac:dyDescent="0.3">
      <c r="A66">
        <v>5</v>
      </c>
      <c r="B66">
        <v>79454</v>
      </c>
      <c r="C66" t="s">
        <v>248</v>
      </c>
      <c r="D66" t="s">
        <v>249</v>
      </c>
      <c r="E66" t="s">
        <v>251</v>
      </c>
      <c r="F66" s="1">
        <v>44364</v>
      </c>
      <c r="H66" s="26">
        <v>44365.721998437497</v>
      </c>
      <c r="I66">
        <v>95109379</v>
      </c>
      <c r="J66" t="s">
        <v>191</v>
      </c>
      <c r="K66" t="s">
        <v>192</v>
      </c>
      <c r="L66">
        <v>1</v>
      </c>
    </row>
    <row r="67" spans="1:13" x14ac:dyDescent="0.3">
      <c r="A67">
        <v>3</v>
      </c>
      <c r="B67">
        <v>79008</v>
      </c>
      <c r="C67" t="s">
        <v>193</v>
      </c>
      <c r="D67" t="s">
        <v>216</v>
      </c>
      <c r="E67" t="s">
        <v>212</v>
      </c>
      <c r="F67" s="1">
        <v>44361</v>
      </c>
      <c r="H67" s="26">
        <v>44365.720116875003</v>
      </c>
      <c r="I67">
        <v>95109379</v>
      </c>
      <c r="J67" t="s">
        <v>191</v>
      </c>
      <c r="K67" t="s">
        <v>192</v>
      </c>
      <c r="L67">
        <v>1</v>
      </c>
    </row>
    <row r="68" spans="1:13" x14ac:dyDescent="0.3">
      <c r="A68">
        <v>5</v>
      </c>
      <c r="B68">
        <v>79010</v>
      </c>
      <c r="C68" t="s">
        <v>193</v>
      </c>
      <c r="D68" t="s">
        <v>200</v>
      </c>
      <c r="E68" t="s">
        <v>199</v>
      </c>
      <c r="F68" s="1">
        <v>44361</v>
      </c>
      <c r="H68" s="26">
        <v>44365.721043750003</v>
      </c>
      <c r="I68">
        <v>95109379</v>
      </c>
      <c r="J68" t="s">
        <v>191</v>
      </c>
      <c r="K68" t="s">
        <v>192</v>
      </c>
      <c r="L68">
        <v>1</v>
      </c>
    </row>
    <row r="69" spans="1:13" x14ac:dyDescent="0.3">
      <c r="A69">
        <v>15</v>
      </c>
      <c r="B69">
        <v>79311</v>
      </c>
      <c r="C69" t="s">
        <v>204</v>
      </c>
      <c r="D69" t="s">
        <v>206</v>
      </c>
      <c r="E69" t="s">
        <v>243</v>
      </c>
      <c r="F69" s="1">
        <v>44360</v>
      </c>
      <c r="H69" s="26">
        <v>44361.735014907405</v>
      </c>
      <c r="I69">
        <v>95109379</v>
      </c>
      <c r="J69" t="s">
        <v>191</v>
      </c>
      <c r="K69" t="s">
        <v>192</v>
      </c>
      <c r="L69">
        <v>1</v>
      </c>
    </row>
    <row r="70" spans="1:13" x14ac:dyDescent="0.3">
      <c r="A70">
        <v>19</v>
      </c>
      <c r="B70">
        <v>79315</v>
      </c>
      <c r="C70" t="s">
        <v>204</v>
      </c>
      <c r="D70" t="s">
        <v>207</v>
      </c>
      <c r="E70" t="s">
        <v>245</v>
      </c>
      <c r="F70" s="1">
        <v>44360</v>
      </c>
      <c r="H70" s="26">
        <v>44361.736126006945</v>
      </c>
      <c r="I70">
        <v>95109379</v>
      </c>
      <c r="J70" t="s">
        <v>191</v>
      </c>
      <c r="K70" t="s">
        <v>192</v>
      </c>
      <c r="L70">
        <v>1</v>
      </c>
    </row>
    <row r="71" spans="1:13" x14ac:dyDescent="0.3">
      <c r="A71">
        <v>23</v>
      </c>
      <c r="B71">
        <v>79403</v>
      </c>
      <c r="C71" t="s">
        <v>246</v>
      </c>
      <c r="D71" t="s">
        <v>107</v>
      </c>
      <c r="E71" t="s">
        <v>87</v>
      </c>
      <c r="F71" s="1">
        <v>44360</v>
      </c>
      <c r="H71" s="26">
        <v>44361.734023136574</v>
      </c>
      <c r="I71">
        <v>95109379</v>
      </c>
      <c r="J71" t="s">
        <v>191</v>
      </c>
      <c r="K71" t="s">
        <v>192</v>
      </c>
      <c r="L71">
        <v>1</v>
      </c>
    </row>
    <row r="72" spans="1:13" x14ac:dyDescent="0.3">
      <c r="A72">
        <v>1</v>
      </c>
      <c r="B72">
        <v>79450</v>
      </c>
      <c r="C72" t="s">
        <v>248</v>
      </c>
      <c r="D72" t="s">
        <v>251</v>
      </c>
      <c r="E72" t="s">
        <v>252</v>
      </c>
      <c r="F72" s="1">
        <v>44357</v>
      </c>
      <c r="H72" s="26">
        <v>44360.393846678242</v>
      </c>
      <c r="I72">
        <v>95109379</v>
      </c>
      <c r="J72" t="s">
        <v>191</v>
      </c>
      <c r="K72" t="s">
        <v>192</v>
      </c>
      <c r="L72">
        <v>1</v>
      </c>
    </row>
    <row r="73" spans="1:13" x14ac:dyDescent="0.3">
      <c r="A73">
        <v>3</v>
      </c>
      <c r="B73">
        <v>79452</v>
      </c>
      <c r="C73" t="s">
        <v>248</v>
      </c>
      <c r="D73" t="s">
        <v>250</v>
      </c>
      <c r="E73" t="s">
        <v>249</v>
      </c>
      <c r="F73" s="1">
        <v>44357</v>
      </c>
      <c r="H73" s="26">
        <v>44360.397254861113</v>
      </c>
      <c r="I73">
        <v>95109379</v>
      </c>
      <c r="J73" t="s">
        <v>191</v>
      </c>
      <c r="K73" t="s">
        <v>192</v>
      </c>
      <c r="L73">
        <v>1</v>
      </c>
    </row>
    <row r="74" spans="1:13" x14ac:dyDescent="0.3">
      <c r="A74">
        <v>5</v>
      </c>
      <c r="B74">
        <v>79234</v>
      </c>
      <c r="C74" t="s">
        <v>253</v>
      </c>
      <c r="D74" t="s">
        <v>76</v>
      </c>
      <c r="E74" t="s">
        <v>258</v>
      </c>
      <c r="F74" s="1">
        <v>44356</v>
      </c>
      <c r="H74" s="26">
        <v>44360.391529560184</v>
      </c>
      <c r="I74">
        <v>95109379</v>
      </c>
      <c r="J74" t="s">
        <v>191</v>
      </c>
      <c r="K74" t="s">
        <v>192</v>
      </c>
      <c r="L74">
        <v>1</v>
      </c>
    </row>
    <row r="75" spans="1:13" x14ac:dyDescent="0.3">
      <c r="A75">
        <v>13</v>
      </c>
      <c r="B75">
        <v>79300</v>
      </c>
      <c r="C75" t="s">
        <v>204</v>
      </c>
      <c r="D75" t="s">
        <v>240</v>
      </c>
      <c r="E75" t="s">
        <v>244</v>
      </c>
      <c r="F75" s="1">
        <v>44353</v>
      </c>
      <c r="H75" s="26">
        <v>44354.468713784721</v>
      </c>
      <c r="I75">
        <v>95109379</v>
      </c>
      <c r="J75" t="s">
        <v>191</v>
      </c>
      <c r="K75" t="s">
        <v>192</v>
      </c>
      <c r="L75">
        <v>1</v>
      </c>
    </row>
    <row r="76" spans="1:13" x14ac:dyDescent="0.3">
      <c r="A76">
        <v>17</v>
      </c>
      <c r="B76">
        <v>79304</v>
      </c>
      <c r="C76" t="s">
        <v>204</v>
      </c>
      <c r="D76" t="s">
        <v>236</v>
      </c>
      <c r="E76" t="s">
        <v>241</v>
      </c>
      <c r="F76" s="1">
        <v>44353</v>
      </c>
      <c r="H76" s="26">
        <v>44354.47091398148</v>
      </c>
      <c r="I76">
        <v>95109379</v>
      </c>
      <c r="J76" t="s">
        <v>191</v>
      </c>
      <c r="K76" t="s">
        <v>192</v>
      </c>
      <c r="L76">
        <v>1</v>
      </c>
    </row>
    <row r="77" spans="1:13" x14ac:dyDescent="0.3">
      <c r="F77" s="1"/>
      <c r="H77" s="26"/>
      <c r="L77">
        <f>SUM(L44:L76)</f>
        <v>33</v>
      </c>
      <c r="M77" s="32">
        <f>+L77*$M$2</f>
        <v>1320</v>
      </c>
    </row>
    <row r="78" spans="1:13" x14ac:dyDescent="0.3">
      <c r="A78">
        <v>14</v>
      </c>
      <c r="B78">
        <v>79310</v>
      </c>
      <c r="C78" t="s">
        <v>204</v>
      </c>
      <c r="D78" t="s">
        <v>233</v>
      </c>
      <c r="E78" t="s">
        <v>205</v>
      </c>
      <c r="F78" s="1">
        <v>44360</v>
      </c>
      <c r="H78" s="26">
        <v>44361.032778819441</v>
      </c>
      <c r="I78">
        <v>80604209</v>
      </c>
      <c r="J78" t="s">
        <v>277</v>
      </c>
      <c r="K78" t="s">
        <v>278</v>
      </c>
      <c r="L78">
        <v>1</v>
      </c>
    </row>
    <row r="79" spans="1:13" x14ac:dyDescent="0.3">
      <c r="A79">
        <v>18</v>
      </c>
      <c r="B79">
        <v>79314</v>
      </c>
      <c r="C79" t="s">
        <v>204</v>
      </c>
      <c r="D79" t="s">
        <v>237</v>
      </c>
      <c r="E79" t="s">
        <v>262</v>
      </c>
      <c r="F79" s="1">
        <v>44360</v>
      </c>
      <c r="H79" s="26">
        <v>44361.036503483796</v>
      </c>
      <c r="I79">
        <v>80604209</v>
      </c>
      <c r="J79" t="s">
        <v>277</v>
      </c>
      <c r="K79" t="s">
        <v>278</v>
      </c>
      <c r="L79">
        <v>1</v>
      </c>
    </row>
    <row r="80" spans="1:13" x14ac:dyDescent="0.3">
      <c r="F80" s="1"/>
      <c r="H80" s="26"/>
      <c r="L80">
        <f>SUM(L78:L79)</f>
        <v>2</v>
      </c>
      <c r="M80" s="32">
        <f>+L80*$M$2</f>
        <v>80</v>
      </c>
    </row>
    <row r="81" spans="1:13" x14ac:dyDescent="0.3">
      <c r="A81">
        <v>14</v>
      </c>
      <c r="B81">
        <v>79301</v>
      </c>
      <c r="C81" t="s">
        <v>204</v>
      </c>
      <c r="D81" t="s">
        <v>83</v>
      </c>
      <c r="E81" t="s">
        <v>242</v>
      </c>
      <c r="F81" s="1">
        <v>44353</v>
      </c>
      <c r="H81" s="26">
        <v>44355.033708171293</v>
      </c>
      <c r="I81">
        <v>33886021</v>
      </c>
      <c r="J81" t="s">
        <v>281</v>
      </c>
      <c r="K81" t="s">
        <v>282</v>
      </c>
      <c r="L81">
        <v>1</v>
      </c>
    </row>
    <row r="82" spans="1:13" x14ac:dyDescent="0.3">
      <c r="F82" s="1"/>
      <c r="H82" s="26"/>
    </row>
    <row r="83" spans="1:13" x14ac:dyDescent="0.3">
      <c r="F83" s="1"/>
      <c r="H83" s="26"/>
    </row>
    <row r="84" spans="1:13" x14ac:dyDescent="0.3">
      <c r="F84" s="1"/>
      <c r="H84" s="26"/>
      <c r="L84">
        <v>1</v>
      </c>
      <c r="M84" s="32">
        <f>+L84*$M$2</f>
        <v>40</v>
      </c>
    </row>
    <row r="85" spans="1:13" x14ac:dyDescent="0.3">
      <c r="A85">
        <v>3</v>
      </c>
      <c r="B85">
        <v>79045</v>
      </c>
      <c r="C85" t="s">
        <v>193</v>
      </c>
      <c r="D85" t="s">
        <v>212</v>
      </c>
      <c r="E85" t="s">
        <v>213</v>
      </c>
      <c r="F85" s="1">
        <v>44410</v>
      </c>
      <c r="H85" s="26">
        <v>44411.388603368054</v>
      </c>
      <c r="I85">
        <v>78837609</v>
      </c>
      <c r="J85" t="s">
        <v>214</v>
      </c>
      <c r="K85" t="s">
        <v>215</v>
      </c>
      <c r="L85">
        <v>1</v>
      </c>
    </row>
    <row r="86" spans="1:13" x14ac:dyDescent="0.3">
      <c r="A86">
        <v>5</v>
      </c>
      <c r="B86">
        <v>79047</v>
      </c>
      <c r="C86" t="s">
        <v>193</v>
      </c>
      <c r="D86" t="s">
        <v>195</v>
      </c>
      <c r="E86" t="s">
        <v>216</v>
      </c>
      <c r="F86" s="1">
        <v>44410</v>
      </c>
      <c r="H86" s="26">
        <v>44411.396771631946</v>
      </c>
      <c r="I86">
        <v>78837609</v>
      </c>
      <c r="J86" t="s">
        <v>214</v>
      </c>
      <c r="K86" t="s">
        <v>215</v>
      </c>
      <c r="L86">
        <v>1</v>
      </c>
    </row>
    <row r="87" spans="1:13" x14ac:dyDescent="0.3">
      <c r="A87">
        <v>1</v>
      </c>
      <c r="B87">
        <v>79030</v>
      </c>
      <c r="C87" t="s">
        <v>193</v>
      </c>
      <c r="D87" t="s">
        <v>198</v>
      </c>
      <c r="E87" t="s">
        <v>210</v>
      </c>
      <c r="F87" s="1">
        <v>44396</v>
      </c>
      <c r="H87" s="26">
        <v>44396.987205671299</v>
      </c>
      <c r="I87">
        <v>78837609</v>
      </c>
      <c r="J87" t="s">
        <v>214</v>
      </c>
      <c r="K87" t="s">
        <v>215</v>
      </c>
      <c r="L87">
        <v>1</v>
      </c>
    </row>
    <row r="88" spans="1:13" x14ac:dyDescent="0.3">
      <c r="A88">
        <v>16</v>
      </c>
      <c r="B88">
        <v>79347</v>
      </c>
      <c r="C88" t="s">
        <v>204</v>
      </c>
      <c r="D88" t="s">
        <v>236</v>
      </c>
      <c r="E88" t="s">
        <v>262</v>
      </c>
      <c r="F88" s="1">
        <v>44395</v>
      </c>
      <c r="H88" s="26">
        <v>44396.558677986111</v>
      </c>
      <c r="I88">
        <v>78837609</v>
      </c>
      <c r="J88" t="s">
        <v>214</v>
      </c>
      <c r="K88" t="s">
        <v>215</v>
      </c>
      <c r="L88">
        <v>1</v>
      </c>
    </row>
    <row r="89" spans="1:13" x14ac:dyDescent="0.3">
      <c r="A89">
        <v>20</v>
      </c>
      <c r="B89">
        <v>79351</v>
      </c>
      <c r="C89" t="s">
        <v>204</v>
      </c>
      <c r="D89" t="s">
        <v>244</v>
      </c>
      <c r="E89" t="s">
        <v>208</v>
      </c>
      <c r="F89" s="1">
        <v>44395</v>
      </c>
      <c r="H89" s="26">
        <v>44396.57596253472</v>
      </c>
      <c r="I89">
        <v>78837609</v>
      </c>
      <c r="J89" t="s">
        <v>214</v>
      </c>
      <c r="K89" t="s">
        <v>215</v>
      </c>
      <c r="L89">
        <v>1</v>
      </c>
    </row>
    <row r="90" spans="1:13" x14ac:dyDescent="0.3">
      <c r="A90">
        <v>2</v>
      </c>
      <c r="B90">
        <v>79026</v>
      </c>
      <c r="C90" t="s">
        <v>193</v>
      </c>
      <c r="D90" t="s">
        <v>209</v>
      </c>
      <c r="E90" t="s">
        <v>77</v>
      </c>
      <c r="F90" s="1">
        <v>44389</v>
      </c>
      <c r="H90" s="26">
        <v>44389.967061527779</v>
      </c>
      <c r="I90">
        <v>78837609</v>
      </c>
      <c r="J90" t="s">
        <v>214</v>
      </c>
      <c r="K90" t="s">
        <v>215</v>
      </c>
      <c r="L90">
        <v>1</v>
      </c>
    </row>
    <row r="91" spans="1:13" x14ac:dyDescent="0.3">
      <c r="A91">
        <v>12</v>
      </c>
      <c r="B91">
        <v>79336</v>
      </c>
      <c r="C91" t="s">
        <v>204</v>
      </c>
      <c r="D91" t="s">
        <v>208</v>
      </c>
      <c r="E91" t="s">
        <v>240</v>
      </c>
      <c r="F91" s="1">
        <v>44388</v>
      </c>
      <c r="H91" s="26">
        <v>44388.985512523148</v>
      </c>
      <c r="I91">
        <v>78837609</v>
      </c>
      <c r="J91" t="s">
        <v>214</v>
      </c>
      <c r="K91" t="s">
        <v>215</v>
      </c>
      <c r="L91">
        <v>1</v>
      </c>
    </row>
    <row r="92" spans="1:13" x14ac:dyDescent="0.3">
      <c r="A92">
        <v>16</v>
      </c>
      <c r="B92">
        <v>79340</v>
      </c>
      <c r="C92" t="s">
        <v>204</v>
      </c>
      <c r="D92" t="s">
        <v>207</v>
      </c>
      <c r="E92" t="s">
        <v>234</v>
      </c>
      <c r="F92" s="1">
        <v>44388</v>
      </c>
      <c r="H92" s="26">
        <v>44388.995833541667</v>
      </c>
      <c r="I92">
        <v>78837609</v>
      </c>
      <c r="J92" t="s">
        <v>214</v>
      </c>
      <c r="K92" t="s">
        <v>215</v>
      </c>
      <c r="L92">
        <v>1</v>
      </c>
    </row>
    <row r="93" spans="1:13" x14ac:dyDescent="0.3">
      <c r="A93">
        <v>17</v>
      </c>
      <c r="B93">
        <v>79331</v>
      </c>
      <c r="C93" t="s">
        <v>204</v>
      </c>
      <c r="D93" t="s">
        <v>83</v>
      </c>
      <c r="E93" t="s">
        <v>205</v>
      </c>
      <c r="F93" s="1">
        <v>44374</v>
      </c>
      <c r="H93" s="26">
        <v>44375.02169228009</v>
      </c>
      <c r="I93">
        <v>78837609</v>
      </c>
      <c r="J93" t="s">
        <v>214</v>
      </c>
      <c r="K93" t="s">
        <v>215</v>
      </c>
      <c r="L93">
        <v>1</v>
      </c>
    </row>
    <row r="94" spans="1:13" x14ac:dyDescent="0.3">
      <c r="A94">
        <v>7</v>
      </c>
      <c r="B94">
        <v>79050</v>
      </c>
      <c r="C94" t="s">
        <v>193</v>
      </c>
      <c r="D94" t="s">
        <v>212</v>
      </c>
      <c r="E94" t="s">
        <v>195</v>
      </c>
      <c r="F94" s="1">
        <v>44368</v>
      </c>
      <c r="H94" s="26">
        <v>44368.966198969909</v>
      </c>
      <c r="I94">
        <v>78837609</v>
      </c>
      <c r="J94" t="s">
        <v>214</v>
      </c>
      <c r="K94" t="s">
        <v>215</v>
      </c>
      <c r="L94">
        <v>1</v>
      </c>
    </row>
    <row r="95" spans="1:13" x14ac:dyDescent="0.3">
      <c r="A95">
        <v>15</v>
      </c>
      <c r="B95">
        <v>79322</v>
      </c>
      <c r="C95" t="s">
        <v>204</v>
      </c>
      <c r="D95" t="s">
        <v>242</v>
      </c>
      <c r="E95" t="s">
        <v>236</v>
      </c>
      <c r="F95" s="1">
        <v>44367</v>
      </c>
      <c r="H95" s="26">
        <v>44367.996646412037</v>
      </c>
      <c r="I95">
        <v>78837609</v>
      </c>
      <c r="J95" t="s">
        <v>214</v>
      </c>
      <c r="K95" t="s">
        <v>215</v>
      </c>
      <c r="L95">
        <v>1</v>
      </c>
    </row>
    <row r="96" spans="1:13" x14ac:dyDescent="0.3">
      <c r="F96" s="1"/>
      <c r="H96" s="26"/>
      <c r="L96">
        <f>SUM(L85:L95)</f>
        <v>11</v>
      </c>
      <c r="M96" s="32">
        <f>+L96*$M$2</f>
        <v>440</v>
      </c>
    </row>
    <row r="97" spans="1:13" x14ac:dyDescent="0.3">
      <c r="A97">
        <v>15</v>
      </c>
      <c r="B97">
        <v>79366</v>
      </c>
      <c r="C97" t="s">
        <v>204</v>
      </c>
      <c r="D97" t="s">
        <v>236</v>
      </c>
      <c r="E97" t="s">
        <v>237</v>
      </c>
      <c r="F97" s="1">
        <v>44409</v>
      </c>
      <c r="H97" s="26">
        <v>44411.730324675926</v>
      </c>
      <c r="I97">
        <v>33886082</v>
      </c>
      <c r="J97" t="s">
        <v>238</v>
      </c>
      <c r="K97" t="s">
        <v>239</v>
      </c>
      <c r="L97">
        <v>1</v>
      </c>
    </row>
    <row r="98" spans="1:13" x14ac:dyDescent="0.3">
      <c r="A98">
        <v>18</v>
      </c>
      <c r="B98">
        <v>79370</v>
      </c>
      <c r="C98" t="s">
        <v>204</v>
      </c>
      <c r="D98" t="s">
        <v>244</v>
      </c>
      <c r="E98" t="s">
        <v>245</v>
      </c>
      <c r="F98" s="1">
        <v>44409</v>
      </c>
      <c r="H98" s="26">
        <v>44411.731723472221</v>
      </c>
      <c r="I98">
        <v>33886082</v>
      </c>
      <c r="J98" t="s">
        <v>238</v>
      </c>
      <c r="K98" t="s">
        <v>239</v>
      </c>
      <c r="L98">
        <v>1</v>
      </c>
    </row>
    <row r="99" spans="1:13" x14ac:dyDescent="0.3">
      <c r="A99">
        <v>1</v>
      </c>
      <c r="B99">
        <v>79025</v>
      </c>
      <c r="C99" t="s">
        <v>193</v>
      </c>
      <c r="D99" t="s">
        <v>211</v>
      </c>
      <c r="E99" t="s">
        <v>217</v>
      </c>
      <c r="F99" s="1">
        <v>44405</v>
      </c>
      <c r="H99" s="26">
        <v>44406.904631678241</v>
      </c>
      <c r="I99">
        <v>33886082</v>
      </c>
      <c r="J99" t="s">
        <v>238</v>
      </c>
      <c r="K99" t="s">
        <v>239</v>
      </c>
      <c r="L99">
        <v>1</v>
      </c>
    </row>
    <row r="100" spans="1:13" x14ac:dyDescent="0.3">
      <c r="A100">
        <v>3</v>
      </c>
      <c r="B100">
        <v>79266</v>
      </c>
      <c r="C100" t="s">
        <v>253</v>
      </c>
      <c r="D100" t="s">
        <v>257</v>
      </c>
      <c r="E100" t="s">
        <v>79</v>
      </c>
      <c r="F100" s="1">
        <v>44405</v>
      </c>
      <c r="H100" s="26">
        <v>44406.899832893519</v>
      </c>
      <c r="I100">
        <v>33886082</v>
      </c>
      <c r="J100" t="s">
        <v>238</v>
      </c>
      <c r="K100" t="s">
        <v>239</v>
      </c>
      <c r="L100">
        <v>1</v>
      </c>
    </row>
    <row r="101" spans="1:13" x14ac:dyDescent="0.3">
      <c r="A101">
        <v>1</v>
      </c>
      <c r="B101">
        <v>79462</v>
      </c>
      <c r="C101" t="s">
        <v>248</v>
      </c>
      <c r="D101" t="s">
        <v>250</v>
      </c>
      <c r="E101" t="s">
        <v>251</v>
      </c>
      <c r="F101" s="1">
        <v>44385</v>
      </c>
      <c r="H101" s="26">
        <v>44386.116830208332</v>
      </c>
      <c r="I101">
        <v>33886082</v>
      </c>
      <c r="J101" t="s">
        <v>238</v>
      </c>
      <c r="K101" t="s">
        <v>239</v>
      </c>
      <c r="L101">
        <v>1</v>
      </c>
    </row>
    <row r="102" spans="1:13" x14ac:dyDescent="0.3">
      <c r="A102">
        <v>2</v>
      </c>
      <c r="B102">
        <v>79457</v>
      </c>
      <c r="C102" t="s">
        <v>248</v>
      </c>
      <c r="D102" t="s">
        <v>250</v>
      </c>
      <c r="E102" t="s">
        <v>249</v>
      </c>
      <c r="F102" s="1">
        <v>44371</v>
      </c>
      <c r="H102" s="26">
        <v>44372.496386377316</v>
      </c>
      <c r="I102">
        <v>33886082</v>
      </c>
      <c r="J102" t="s">
        <v>238</v>
      </c>
      <c r="K102" t="s">
        <v>239</v>
      </c>
      <c r="L102">
        <v>1</v>
      </c>
    </row>
    <row r="103" spans="1:13" x14ac:dyDescent="0.3">
      <c r="A103">
        <v>21</v>
      </c>
      <c r="B103">
        <v>79405</v>
      </c>
      <c r="C103" t="s">
        <v>246</v>
      </c>
      <c r="D103" t="s">
        <v>87</v>
      </c>
      <c r="E103" t="s">
        <v>247</v>
      </c>
      <c r="F103" s="1">
        <v>44367</v>
      </c>
      <c r="H103" s="26">
        <v>44368.445500428243</v>
      </c>
      <c r="I103">
        <v>33886082</v>
      </c>
      <c r="J103" t="s">
        <v>238</v>
      </c>
      <c r="K103" t="s">
        <v>239</v>
      </c>
      <c r="L103">
        <v>1</v>
      </c>
    </row>
    <row r="104" spans="1:13" x14ac:dyDescent="0.3">
      <c r="A104">
        <v>1</v>
      </c>
      <c r="B104">
        <v>79235</v>
      </c>
      <c r="C104" t="s">
        <v>253</v>
      </c>
      <c r="D104" t="s">
        <v>259</v>
      </c>
      <c r="E104" t="s">
        <v>85</v>
      </c>
      <c r="F104" s="1">
        <v>44364</v>
      </c>
      <c r="H104" s="26">
        <v>44365.584900312497</v>
      </c>
      <c r="I104">
        <v>33886082</v>
      </c>
      <c r="J104" t="s">
        <v>238</v>
      </c>
      <c r="K104" t="s">
        <v>239</v>
      </c>
      <c r="L104">
        <v>1</v>
      </c>
    </row>
    <row r="105" spans="1:13" x14ac:dyDescent="0.3">
      <c r="A105">
        <v>2</v>
      </c>
      <c r="B105">
        <v>79237</v>
      </c>
      <c r="C105" t="s">
        <v>253</v>
      </c>
      <c r="D105" t="s">
        <v>258</v>
      </c>
      <c r="E105" t="s">
        <v>257</v>
      </c>
      <c r="F105" s="1">
        <v>44364</v>
      </c>
      <c r="H105" s="26">
        <v>44365.594070590276</v>
      </c>
      <c r="I105">
        <v>33886082</v>
      </c>
      <c r="J105" t="s">
        <v>238</v>
      </c>
      <c r="K105" t="s">
        <v>239</v>
      </c>
      <c r="L105">
        <v>1</v>
      </c>
    </row>
    <row r="106" spans="1:13" x14ac:dyDescent="0.3">
      <c r="A106">
        <v>2</v>
      </c>
      <c r="B106">
        <v>79007</v>
      </c>
      <c r="C106" t="s">
        <v>193</v>
      </c>
      <c r="D106" t="s">
        <v>201</v>
      </c>
      <c r="E106" t="s">
        <v>217</v>
      </c>
      <c r="F106" s="1">
        <v>44361</v>
      </c>
      <c r="H106" s="26">
        <v>44362.485877523148</v>
      </c>
      <c r="I106">
        <v>33886082</v>
      </c>
      <c r="J106" t="s">
        <v>238</v>
      </c>
      <c r="K106" t="s">
        <v>239</v>
      </c>
      <c r="L106">
        <v>1</v>
      </c>
    </row>
    <row r="107" spans="1:13" x14ac:dyDescent="0.3">
      <c r="A107">
        <v>1</v>
      </c>
      <c r="B107">
        <v>79230</v>
      </c>
      <c r="C107" t="s">
        <v>253</v>
      </c>
      <c r="D107" t="s">
        <v>254</v>
      </c>
      <c r="E107" t="s">
        <v>259</v>
      </c>
      <c r="F107" s="1">
        <v>44356</v>
      </c>
      <c r="H107" s="26">
        <v>44357.62283886574</v>
      </c>
      <c r="I107">
        <v>33886082</v>
      </c>
      <c r="J107" t="s">
        <v>238</v>
      </c>
      <c r="K107" t="s">
        <v>239</v>
      </c>
      <c r="L107">
        <v>1</v>
      </c>
    </row>
    <row r="108" spans="1:13" x14ac:dyDescent="0.3">
      <c r="A108">
        <v>3</v>
      </c>
      <c r="B108">
        <v>79002</v>
      </c>
      <c r="C108" t="s">
        <v>193</v>
      </c>
      <c r="D108" t="s">
        <v>198</v>
      </c>
      <c r="E108" t="s">
        <v>209</v>
      </c>
      <c r="F108" s="1">
        <v>44354</v>
      </c>
      <c r="H108" s="26">
        <v>44355.362037662038</v>
      </c>
      <c r="I108">
        <v>33886082</v>
      </c>
      <c r="J108" t="s">
        <v>238</v>
      </c>
      <c r="K108" t="s">
        <v>239</v>
      </c>
      <c r="L108">
        <v>1</v>
      </c>
    </row>
    <row r="109" spans="1:13" x14ac:dyDescent="0.3">
      <c r="F109" s="1"/>
      <c r="H109" s="26"/>
      <c r="L109">
        <f>SUM(L97:L108)</f>
        <v>12</v>
      </c>
      <c r="M109" s="32">
        <f>+L109*$M$2</f>
        <v>480</v>
      </c>
    </row>
    <row r="110" spans="1:13" x14ac:dyDescent="0.3">
      <c r="A110">
        <v>19</v>
      </c>
      <c r="B110">
        <v>79350</v>
      </c>
      <c r="C110" t="s">
        <v>204</v>
      </c>
      <c r="D110" t="s">
        <v>207</v>
      </c>
      <c r="E110" t="s">
        <v>206</v>
      </c>
      <c r="F110" s="1">
        <v>44395</v>
      </c>
      <c r="H110" s="26">
        <v>44401.454841736107</v>
      </c>
      <c r="I110">
        <v>64012470</v>
      </c>
      <c r="J110" t="s">
        <v>179</v>
      </c>
      <c r="K110" t="s">
        <v>180</v>
      </c>
      <c r="L110">
        <v>1</v>
      </c>
    </row>
    <row r="111" spans="1:13" x14ac:dyDescent="0.3">
      <c r="F111" s="1"/>
      <c r="H111" s="26"/>
      <c r="L111">
        <v>1</v>
      </c>
      <c r="M111" s="32">
        <f>+L111*$M$2</f>
        <v>40</v>
      </c>
    </row>
    <row r="112" spans="1:13" x14ac:dyDescent="0.3">
      <c r="A112">
        <v>2</v>
      </c>
      <c r="B112">
        <v>79246</v>
      </c>
      <c r="C112" t="s">
        <v>253</v>
      </c>
      <c r="D112" t="s">
        <v>259</v>
      </c>
      <c r="E112" t="s">
        <v>86</v>
      </c>
      <c r="F112" s="1">
        <v>44377</v>
      </c>
      <c r="H112" s="26">
        <v>44378.403567534719</v>
      </c>
      <c r="I112">
        <v>33886186</v>
      </c>
      <c r="J112" t="s">
        <v>177</v>
      </c>
      <c r="K112" t="s">
        <v>178</v>
      </c>
      <c r="L112">
        <v>1</v>
      </c>
    </row>
    <row r="113" spans="1:13" x14ac:dyDescent="0.3">
      <c r="A113">
        <v>5</v>
      </c>
      <c r="B113">
        <v>79249</v>
      </c>
      <c r="C113" t="s">
        <v>253</v>
      </c>
      <c r="D113" t="s">
        <v>82</v>
      </c>
      <c r="E113" t="s">
        <v>254</v>
      </c>
      <c r="F113" s="1">
        <v>44377</v>
      </c>
      <c r="H113" s="26">
        <v>44378.405079062497</v>
      </c>
      <c r="I113">
        <v>33886186</v>
      </c>
      <c r="J113" t="s">
        <v>177</v>
      </c>
      <c r="K113" t="s">
        <v>178</v>
      </c>
      <c r="L113">
        <v>1</v>
      </c>
    </row>
    <row r="114" spans="1:13" x14ac:dyDescent="0.3">
      <c r="A114">
        <v>16</v>
      </c>
      <c r="B114">
        <v>79330</v>
      </c>
      <c r="C114" t="s">
        <v>204</v>
      </c>
      <c r="D114" t="s">
        <v>241</v>
      </c>
      <c r="E114" t="s">
        <v>262</v>
      </c>
      <c r="F114" s="1">
        <v>44374</v>
      </c>
      <c r="H114" s="26">
        <v>44375.998766666664</v>
      </c>
      <c r="I114">
        <v>33886186</v>
      </c>
      <c r="J114" t="s">
        <v>177</v>
      </c>
      <c r="K114" t="s">
        <v>178</v>
      </c>
      <c r="L114">
        <v>1</v>
      </c>
    </row>
    <row r="115" spans="1:13" x14ac:dyDescent="0.3">
      <c r="A115">
        <v>20</v>
      </c>
      <c r="B115">
        <v>79334</v>
      </c>
      <c r="C115" t="s">
        <v>204</v>
      </c>
      <c r="D115" t="s">
        <v>245</v>
      </c>
      <c r="E115" t="s">
        <v>208</v>
      </c>
      <c r="F115" s="1">
        <v>44374</v>
      </c>
      <c r="H115" s="26">
        <v>44375.999987650466</v>
      </c>
      <c r="I115">
        <v>33886186</v>
      </c>
      <c r="J115" t="s">
        <v>177</v>
      </c>
      <c r="K115" t="s">
        <v>178</v>
      </c>
      <c r="L115">
        <v>1</v>
      </c>
    </row>
    <row r="116" spans="1:13" x14ac:dyDescent="0.3">
      <c r="A116">
        <v>14</v>
      </c>
      <c r="B116">
        <v>79321</v>
      </c>
      <c r="C116" t="s">
        <v>204</v>
      </c>
      <c r="D116" t="s">
        <v>234</v>
      </c>
      <c r="E116" t="s">
        <v>83</v>
      </c>
      <c r="F116" s="1">
        <v>44367</v>
      </c>
      <c r="H116" s="26">
        <v>44368.403473182872</v>
      </c>
      <c r="I116">
        <v>33886186</v>
      </c>
      <c r="J116" t="s">
        <v>177</v>
      </c>
      <c r="K116" t="s">
        <v>178</v>
      </c>
      <c r="L116">
        <v>1</v>
      </c>
    </row>
    <row r="117" spans="1:13" x14ac:dyDescent="0.3">
      <c r="A117">
        <v>18</v>
      </c>
      <c r="B117">
        <v>79325</v>
      </c>
      <c r="C117" t="s">
        <v>204</v>
      </c>
      <c r="D117" t="s">
        <v>118</v>
      </c>
      <c r="E117" t="s">
        <v>245</v>
      </c>
      <c r="F117" s="1">
        <v>44367</v>
      </c>
      <c r="H117" s="26">
        <v>44368.404970208336</v>
      </c>
      <c r="I117">
        <v>33886186</v>
      </c>
      <c r="J117" t="s">
        <v>177</v>
      </c>
      <c r="K117" t="s">
        <v>178</v>
      </c>
      <c r="L117">
        <v>1</v>
      </c>
    </row>
    <row r="118" spans="1:13" x14ac:dyDescent="0.3">
      <c r="A118">
        <v>18</v>
      </c>
      <c r="B118">
        <v>79305</v>
      </c>
      <c r="C118" t="s">
        <v>204</v>
      </c>
      <c r="D118" t="s">
        <v>262</v>
      </c>
      <c r="E118" t="s">
        <v>235</v>
      </c>
      <c r="F118" s="1">
        <v>44353</v>
      </c>
      <c r="H118" s="26">
        <v>44357.033741747684</v>
      </c>
      <c r="I118">
        <v>85860141</v>
      </c>
      <c r="J118" t="s">
        <v>285</v>
      </c>
      <c r="K118" t="s">
        <v>286</v>
      </c>
      <c r="L118">
        <v>1</v>
      </c>
    </row>
    <row r="119" spans="1:13" x14ac:dyDescent="0.3">
      <c r="F119" s="1"/>
      <c r="H119" s="26"/>
      <c r="L119">
        <f>SUM(L112:L118)</f>
        <v>7</v>
      </c>
      <c r="M119" s="32">
        <f>+L119*$M$2</f>
        <v>280</v>
      </c>
    </row>
    <row r="120" spans="1:13" x14ac:dyDescent="0.3">
      <c r="A120">
        <v>1</v>
      </c>
      <c r="B120">
        <v>79029</v>
      </c>
      <c r="C120" t="s">
        <v>193</v>
      </c>
      <c r="D120" t="s">
        <v>194</v>
      </c>
      <c r="E120" t="s">
        <v>195</v>
      </c>
      <c r="F120" s="1">
        <v>44411</v>
      </c>
      <c r="H120" s="26">
        <v>44412.032424293982</v>
      </c>
      <c r="I120">
        <v>33886220</v>
      </c>
      <c r="J120" t="s">
        <v>196</v>
      </c>
      <c r="K120" t="s">
        <v>197</v>
      </c>
      <c r="L120">
        <v>1</v>
      </c>
    </row>
    <row r="121" spans="1:13" x14ac:dyDescent="0.3">
      <c r="A121">
        <v>2</v>
      </c>
      <c r="B121">
        <v>79037</v>
      </c>
      <c r="C121" t="s">
        <v>193</v>
      </c>
      <c r="D121" t="s">
        <v>198</v>
      </c>
      <c r="E121" t="s">
        <v>199</v>
      </c>
      <c r="F121" s="1">
        <v>44411</v>
      </c>
      <c r="H121" s="26">
        <v>44412.030137083333</v>
      </c>
      <c r="I121">
        <v>33886220</v>
      </c>
      <c r="J121" t="s">
        <v>196</v>
      </c>
      <c r="K121" t="s">
        <v>197</v>
      </c>
      <c r="L121">
        <v>1</v>
      </c>
    </row>
    <row r="122" spans="1:13" x14ac:dyDescent="0.3">
      <c r="A122">
        <v>4</v>
      </c>
      <c r="B122">
        <v>79046</v>
      </c>
      <c r="C122" t="s">
        <v>193</v>
      </c>
      <c r="D122" t="s">
        <v>194</v>
      </c>
      <c r="E122" t="s">
        <v>77</v>
      </c>
      <c r="F122" s="1">
        <v>44410</v>
      </c>
      <c r="H122" s="26">
        <v>44411.042898125001</v>
      </c>
      <c r="I122">
        <v>33886220</v>
      </c>
      <c r="J122" t="s">
        <v>196</v>
      </c>
      <c r="K122" t="s">
        <v>197</v>
      </c>
      <c r="L122">
        <v>1</v>
      </c>
    </row>
    <row r="123" spans="1:13" x14ac:dyDescent="0.3">
      <c r="A123">
        <v>1</v>
      </c>
      <c r="B123">
        <v>79471</v>
      </c>
      <c r="C123" t="s">
        <v>248</v>
      </c>
      <c r="D123" t="s">
        <v>249</v>
      </c>
      <c r="E123" t="s">
        <v>250</v>
      </c>
      <c r="F123" s="1">
        <v>44406</v>
      </c>
      <c r="H123" s="26">
        <v>44407.013843761575</v>
      </c>
      <c r="I123">
        <v>33886220</v>
      </c>
      <c r="J123" t="s">
        <v>196</v>
      </c>
      <c r="K123" t="s">
        <v>197</v>
      </c>
      <c r="L123">
        <v>1</v>
      </c>
    </row>
    <row r="124" spans="1:13" x14ac:dyDescent="0.3">
      <c r="A124">
        <v>3</v>
      </c>
      <c r="B124">
        <v>79473</v>
      </c>
      <c r="C124" t="s">
        <v>248</v>
      </c>
      <c r="D124" t="s">
        <v>252</v>
      </c>
      <c r="E124" t="s">
        <v>121</v>
      </c>
      <c r="F124" s="1">
        <v>44406</v>
      </c>
      <c r="H124" s="26">
        <v>44407.017312442127</v>
      </c>
      <c r="I124">
        <v>33886220</v>
      </c>
      <c r="J124" t="s">
        <v>196</v>
      </c>
      <c r="K124" t="s">
        <v>197</v>
      </c>
      <c r="L124">
        <v>1</v>
      </c>
    </row>
    <row r="125" spans="1:13" x14ac:dyDescent="0.3">
      <c r="A125">
        <v>4</v>
      </c>
      <c r="B125">
        <v>79267</v>
      </c>
      <c r="C125" t="s">
        <v>253</v>
      </c>
      <c r="D125" t="s">
        <v>258</v>
      </c>
      <c r="E125" t="s">
        <v>86</v>
      </c>
      <c r="F125" s="1">
        <v>44405</v>
      </c>
      <c r="H125" s="26">
        <v>44406.015378587967</v>
      </c>
      <c r="I125">
        <v>33886220</v>
      </c>
      <c r="J125" t="s">
        <v>196</v>
      </c>
      <c r="K125" t="s">
        <v>197</v>
      </c>
      <c r="L125">
        <v>1</v>
      </c>
    </row>
    <row r="126" spans="1:13" x14ac:dyDescent="0.3">
      <c r="A126">
        <v>6</v>
      </c>
      <c r="B126">
        <v>79269</v>
      </c>
      <c r="C126" t="s">
        <v>253</v>
      </c>
      <c r="D126" t="s">
        <v>82</v>
      </c>
      <c r="E126" t="s">
        <v>111</v>
      </c>
      <c r="F126" s="1">
        <v>44405</v>
      </c>
      <c r="H126" s="26">
        <v>44406.017951805552</v>
      </c>
      <c r="I126">
        <v>33886220</v>
      </c>
      <c r="J126" t="s">
        <v>196</v>
      </c>
      <c r="K126" t="s">
        <v>197</v>
      </c>
      <c r="L126">
        <v>1</v>
      </c>
    </row>
    <row r="127" spans="1:13" x14ac:dyDescent="0.3">
      <c r="A127">
        <v>4</v>
      </c>
      <c r="B127">
        <v>79039</v>
      </c>
      <c r="C127" t="s">
        <v>193</v>
      </c>
      <c r="D127" t="s">
        <v>201</v>
      </c>
      <c r="E127" t="s">
        <v>194</v>
      </c>
      <c r="F127" s="1">
        <v>44403</v>
      </c>
      <c r="H127" s="26">
        <v>44403.975881192127</v>
      </c>
      <c r="I127">
        <v>33886220</v>
      </c>
      <c r="J127" t="s">
        <v>196</v>
      </c>
      <c r="K127" t="s">
        <v>197</v>
      </c>
      <c r="L127">
        <v>1</v>
      </c>
    </row>
    <row r="128" spans="1:13" x14ac:dyDescent="0.3">
      <c r="A128">
        <v>7</v>
      </c>
      <c r="B128">
        <v>79054</v>
      </c>
      <c r="C128" t="s">
        <v>193</v>
      </c>
      <c r="D128" t="s">
        <v>210</v>
      </c>
      <c r="E128" t="s">
        <v>217</v>
      </c>
      <c r="F128" s="1">
        <v>44403</v>
      </c>
      <c r="H128" s="26">
        <v>44403.978204189814</v>
      </c>
      <c r="I128">
        <v>33886220</v>
      </c>
      <c r="J128" t="s">
        <v>196</v>
      </c>
      <c r="K128" t="s">
        <v>197</v>
      </c>
      <c r="L128">
        <v>1</v>
      </c>
    </row>
    <row r="129" spans="1:12" x14ac:dyDescent="0.3">
      <c r="A129">
        <v>14</v>
      </c>
      <c r="B129">
        <v>79356</v>
      </c>
      <c r="C129" t="s">
        <v>204</v>
      </c>
      <c r="D129" t="s">
        <v>208</v>
      </c>
      <c r="E129" t="s">
        <v>242</v>
      </c>
      <c r="F129" s="1">
        <v>44402</v>
      </c>
      <c r="H129" s="26">
        <v>44402.977991944441</v>
      </c>
      <c r="I129">
        <v>33886220</v>
      </c>
      <c r="J129" t="s">
        <v>196</v>
      </c>
      <c r="K129" t="s">
        <v>197</v>
      </c>
      <c r="L129">
        <v>1</v>
      </c>
    </row>
    <row r="130" spans="1:12" x14ac:dyDescent="0.3">
      <c r="A130">
        <v>19</v>
      </c>
      <c r="B130">
        <v>79361</v>
      </c>
      <c r="C130" t="s">
        <v>204</v>
      </c>
      <c r="D130" t="s">
        <v>235</v>
      </c>
      <c r="E130" t="s">
        <v>236</v>
      </c>
      <c r="F130" s="1">
        <v>44402</v>
      </c>
      <c r="H130" s="26">
        <v>44402.97940074074</v>
      </c>
      <c r="I130">
        <v>33886220</v>
      </c>
      <c r="J130" t="s">
        <v>196</v>
      </c>
      <c r="K130" t="s">
        <v>197</v>
      </c>
      <c r="L130">
        <v>1</v>
      </c>
    </row>
    <row r="131" spans="1:12" x14ac:dyDescent="0.3">
      <c r="A131">
        <v>22</v>
      </c>
      <c r="B131">
        <v>79413</v>
      </c>
      <c r="C131" t="s">
        <v>246</v>
      </c>
      <c r="D131" t="s">
        <v>247</v>
      </c>
      <c r="E131" t="s">
        <v>107</v>
      </c>
      <c r="F131" s="1">
        <v>44402</v>
      </c>
      <c r="H131" s="26">
        <v>44402.976723391206</v>
      </c>
      <c r="I131">
        <v>33886220</v>
      </c>
      <c r="J131" t="s">
        <v>196</v>
      </c>
      <c r="K131" t="s">
        <v>197</v>
      </c>
      <c r="L131">
        <v>1</v>
      </c>
    </row>
    <row r="132" spans="1:12" x14ac:dyDescent="0.3">
      <c r="A132">
        <v>3</v>
      </c>
      <c r="B132">
        <v>79262</v>
      </c>
      <c r="C132" t="s">
        <v>253</v>
      </c>
      <c r="D132" t="s">
        <v>86</v>
      </c>
      <c r="E132" t="s">
        <v>254</v>
      </c>
      <c r="F132" s="1">
        <v>44398</v>
      </c>
      <c r="H132" s="26">
        <v>44398.940742800929</v>
      </c>
      <c r="I132">
        <v>33886220</v>
      </c>
      <c r="J132" t="s">
        <v>196</v>
      </c>
      <c r="K132" t="s">
        <v>197</v>
      </c>
      <c r="L132">
        <v>1</v>
      </c>
    </row>
    <row r="133" spans="1:12" x14ac:dyDescent="0.3">
      <c r="A133">
        <v>5</v>
      </c>
      <c r="B133">
        <v>79264</v>
      </c>
      <c r="C133" t="s">
        <v>253</v>
      </c>
      <c r="D133" t="s">
        <v>85</v>
      </c>
      <c r="E133" t="s">
        <v>257</v>
      </c>
      <c r="F133" s="1">
        <v>44398</v>
      </c>
      <c r="H133" s="26">
        <v>44398.942638865738</v>
      </c>
      <c r="I133">
        <v>33886220</v>
      </c>
      <c r="J133" t="s">
        <v>196</v>
      </c>
      <c r="K133" t="s">
        <v>197</v>
      </c>
      <c r="L133">
        <v>1</v>
      </c>
    </row>
    <row r="134" spans="1:12" x14ac:dyDescent="0.3">
      <c r="A134">
        <v>4</v>
      </c>
      <c r="B134">
        <v>79033</v>
      </c>
      <c r="C134" t="s">
        <v>193</v>
      </c>
      <c r="D134" t="s">
        <v>216</v>
      </c>
      <c r="E134" t="s">
        <v>213</v>
      </c>
      <c r="F134" s="1">
        <v>44396</v>
      </c>
      <c r="H134" s="26">
        <v>44396.988429814817</v>
      </c>
      <c r="I134">
        <v>33886220</v>
      </c>
      <c r="J134" t="s">
        <v>196</v>
      </c>
      <c r="K134" t="s">
        <v>197</v>
      </c>
      <c r="L134">
        <v>1</v>
      </c>
    </row>
    <row r="135" spans="1:12" x14ac:dyDescent="0.3">
      <c r="A135">
        <v>6</v>
      </c>
      <c r="B135">
        <v>79035</v>
      </c>
      <c r="C135" t="s">
        <v>193</v>
      </c>
      <c r="D135" t="s">
        <v>200</v>
      </c>
      <c r="E135" t="s">
        <v>212</v>
      </c>
      <c r="F135" s="1">
        <v>44396</v>
      </c>
      <c r="H135" s="26">
        <v>44396.990047164349</v>
      </c>
      <c r="I135">
        <v>33886220</v>
      </c>
      <c r="J135" t="s">
        <v>196</v>
      </c>
      <c r="K135" t="s">
        <v>197</v>
      </c>
      <c r="L135">
        <v>1</v>
      </c>
    </row>
    <row r="136" spans="1:12" x14ac:dyDescent="0.3">
      <c r="A136">
        <v>14</v>
      </c>
      <c r="B136">
        <v>79345</v>
      </c>
      <c r="C136" t="s">
        <v>204</v>
      </c>
      <c r="D136" t="s">
        <v>241</v>
      </c>
      <c r="E136" t="s">
        <v>237</v>
      </c>
      <c r="F136" s="1">
        <v>44395</v>
      </c>
      <c r="H136" s="26">
        <v>44396.033714027777</v>
      </c>
      <c r="I136">
        <v>33886220</v>
      </c>
      <c r="J136" t="s">
        <v>196</v>
      </c>
      <c r="K136" t="s">
        <v>197</v>
      </c>
      <c r="L136">
        <v>1</v>
      </c>
    </row>
    <row r="137" spans="1:12" x14ac:dyDescent="0.3">
      <c r="A137">
        <v>18</v>
      </c>
      <c r="B137">
        <v>79349</v>
      </c>
      <c r="C137" t="s">
        <v>204</v>
      </c>
      <c r="D137" t="s">
        <v>233</v>
      </c>
      <c r="E137" t="s">
        <v>245</v>
      </c>
      <c r="F137" s="1">
        <v>44395</v>
      </c>
      <c r="H137" s="26">
        <v>44396.035232222224</v>
      </c>
      <c r="I137">
        <v>33886220</v>
      </c>
      <c r="J137" t="s">
        <v>196</v>
      </c>
      <c r="K137" t="s">
        <v>197</v>
      </c>
      <c r="L137">
        <v>1</v>
      </c>
    </row>
    <row r="138" spans="1:12" x14ac:dyDescent="0.3">
      <c r="A138">
        <v>22</v>
      </c>
      <c r="B138">
        <v>79353</v>
      </c>
      <c r="C138" t="s">
        <v>204</v>
      </c>
      <c r="D138" t="s">
        <v>242</v>
      </c>
      <c r="E138" t="s">
        <v>118</v>
      </c>
      <c r="F138" s="1">
        <v>44395</v>
      </c>
      <c r="H138" s="26">
        <v>44396.032127523147</v>
      </c>
      <c r="I138">
        <v>33886220</v>
      </c>
      <c r="J138" t="s">
        <v>196</v>
      </c>
      <c r="K138" t="s">
        <v>197</v>
      </c>
      <c r="L138">
        <v>1</v>
      </c>
    </row>
    <row r="139" spans="1:12" x14ac:dyDescent="0.3">
      <c r="A139">
        <v>3</v>
      </c>
      <c r="B139">
        <v>79466</v>
      </c>
      <c r="C139" t="s">
        <v>248</v>
      </c>
      <c r="D139" t="s">
        <v>121</v>
      </c>
      <c r="E139" t="s">
        <v>249</v>
      </c>
      <c r="F139" s="1">
        <v>44392</v>
      </c>
      <c r="H139" s="26">
        <v>44393.083203680559</v>
      </c>
      <c r="I139">
        <v>33886220</v>
      </c>
      <c r="J139" t="s">
        <v>196</v>
      </c>
      <c r="K139" t="s">
        <v>197</v>
      </c>
      <c r="L139">
        <v>1</v>
      </c>
    </row>
    <row r="140" spans="1:12" x14ac:dyDescent="0.3">
      <c r="A140">
        <v>4</v>
      </c>
      <c r="B140">
        <v>79467</v>
      </c>
      <c r="C140" t="s">
        <v>248</v>
      </c>
      <c r="D140" t="s">
        <v>249</v>
      </c>
      <c r="E140" t="s">
        <v>250</v>
      </c>
      <c r="F140" s="1">
        <v>44392</v>
      </c>
      <c r="H140" s="26">
        <v>44393.084740486112</v>
      </c>
      <c r="I140">
        <v>33886220</v>
      </c>
      <c r="J140" t="s">
        <v>196</v>
      </c>
      <c r="K140" t="s">
        <v>197</v>
      </c>
      <c r="L140">
        <v>1</v>
      </c>
    </row>
    <row r="141" spans="1:12" x14ac:dyDescent="0.3">
      <c r="A141">
        <v>1</v>
      </c>
      <c r="B141">
        <v>79255</v>
      </c>
      <c r="C141" t="s">
        <v>253</v>
      </c>
      <c r="D141" t="s">
        <v>76</v>
      </c>
      <c r="E141" t="s">
        <v>85</v>
      </c>
      <c r="F141" s="1">
        <v>44391</v>
      </c>
      <c r="H141" s="26">
        <v>44392.033711793978</v>
      </c>
      <c r="I141">
        <v>33886220</v>
      </c>
      <c r="J141" t="s">
        <v>196</v>
      </c>
      <c r="K141" t="s">
        <v>197</v>
      </c>
      <c r="L141">
        <v>1</v>
      </c>
    </row>
    <row r="142" spans="1:12" x14ac:dyDescent="0.3">
      <c r="A142">
        <v>4</v>
      </c>
      <c r="B142">
        <v>79258</v>
      </c>
      <c r="C142" t="s">
        <v>253</v>
      </c>
      <c r="D142" t="s">
        <v>258</v>
      </c>
      <c r="E142" t="s">
        <v>259</v>
      </c>
      <c r="F142" s="1">
        <v>44391</v>
      </c>
      <c r="H142" s="26">
        <v>44392.036240775466</v>
      </c>
      <c r="I142">
        <v>33886220</v>
      </c>
      <c r="J142" t="s">
        <v>196</v>
      </c>
      <c r="K142" t="s">
        <v>197</v>
      </c>
      <c r="L142">
        <v>1</v>
      </c>
    </row>
    <row r="143" spans="1:12" x14ac:dyDescent="0.3">
      <c r="A143">
        <v>14</v>
      </c>
      <c r="B143">
        <v>79338</v>
      </c>
      <c r="C143" t="s">
        <v>204</v>
      </c>
      <c r="D143" t="s">
        <v>206</v>
      </c>
      <c r="E143" t="s">
        <v>242</v>
      </c>
      <c r="F143" s="1">
        <v>44388</v>
      </c>
      <c r="H143" s="26">
        <v>44389.060041053242</v>
      </c>
      <c r="I143">
        <v>33886220</v>
      </c>
      <c r="J143" t="s">
        <v>196</v>
      </c>
      <c r="K143" t="s">
        <v>197</v>
      </c>
      <c r="L143">
        <v>1</v>
      </c>
    </row>
    <row r="144" spans="1:12" x14ac:dyDescent="0.3">
      <c r="A144">
        <v>18</v>
      </c>
      <c r="B144">
        <v>79342</v>
      </c>
      <c r="C144" t="s">
        <v>204</v>
      </c>
      <c r="D144" t="s">
        <v>235</v>
      </c>
      <c r="E144" t="s">
        <v>241</v>
      </c>
      <c r="F144" s="1">
        <v>44388</v>
      </c>
      <c r="H144" s="26">
        <v>44389.062006574073</v>
      </c>
      <c r="I144">
        <v>33886220</v>
      </c>
      <c r="J144" t="s">
        <v>196</v>
      </c>
      <c r="K144" t="s">
        <v>197</v>
      </c>
      <c r="L144">
        <v>1</v>
      </c>
    </row>
    <row r="145" spans="1:12" x14ac:dyDescent="0.3">
      <c r="A145">
        <v>22</v>
      </c>
      <c r="B145">
        <v>79409</v>
      </c>
      <c r="C145" t="s">
        <v>246</v>
      </c>
      <c r="D145" t="s">
        <v>87</v>
      </c>
      <c r="E145" t="s">
        <v>107</v>
      </c>
      <c r="F145" s="1">
        <v>44388</v>
      </c>
      <c r="H145" s="26">
        <v>44389.057689444446</v>
      </c>
      <c r="I145">
        <v>33886220</v>
      </c>
      <c r="J145" t="s">
        <v>196</v>
      </c>
      <c r="K145" t="s">
        <v>197</v>
      </c>
      <c r="L145">
        <v>1</v>
      </c>
    </row>
    <row r="146" spans="1:12" x14ac:dyDescent="0.3">
      <c r="A146">
        <v>2</v>
      </c>
      <c r="B146">
        <v>79463</v>
      </c>
      <c r="C146" t="s">
        <v>248</v>
      </c>
      <c r="D146" t="s">
        <v>252</v>
      </c>
      <c r="E146" t="s">
        <v>121</v>
      </c>
      <c r="F146" s="1">
        <v>44385</v>
      </c>
      <c r="H146" s="26">
        <v>44386.000939942132</v>
      </c>
      <c r="I146">
        <v>33886220</v>
      </c>
      <c r="J146" t="s">
        <v>196</v>
      </c>
      <c r="K146" t="s">
        <v>197</v>
      </c>
      <c r="L146">
        <v>1</v>
      </c>
    </row>
    <row r="147" spans="1:12" x14ac:dyDescent="0.3">
      <c r="A147">
        <v>3</v>
      </c>
      <c r="B147">
        <v>79464</v>
      </c>
      <c r="C147" t="s">
        <v>248</v>
      </c>
      <c r="D147" t="s">
        <v>251</v>
      </c>
      <c r="E147" t="s">
        <v>249</v>
      </c>
      <c r="F147" s="1">
        <v>44385</v>
      </c>
      <c r="H147" s="26">
        <v>44386.003038101851</v>
      </c>
      <c r="I147">
        <v>33886220</v>
      </c>
      <c r="J147" t="s">
        <v>196</v>
      </c>
      <c r="K147" t="s">
        <v>197</v>
      </c>
      <c r="L147">
        <v>1</v>
      </c>
    </row>
    <row r="148" spans="1:12" x14ac:dyDescent="0.3">
      <c r="A148">
        <v>3</v>
      </c>
      <c r="B148">
        <v>79247</v>
      </c>
      <c r="C148" t="s">
        <v>253</v>
      </c>
      <c r="D148" t="s">
        <v>76</v>
      </c>
      <c r="E148" t="s">
        <v>257</v>
      </c>
      <c r="F148" s="1">
        <v>44377</v>
      </c>
      <c r="H148" s="26">
        <v>44378.078598391206</v>
      </c>
      <c r="I148">
        <v>33886220</v>
      </c>
      <c r="J148" t="s">
        <v>196</v>
      </c>
      <c r="K148" t="s">
        <v>197</v>
      </c>
      <c r="L148">
        <v>1</v>
      </c>
    </row>
    <row r="149" spans="1:12" x14ac:dyDescent="0.3">
      <c r="A149">
        <v>4</v>
      </c>
      <c r="B149">
        <v>79248</v>
      </c>
      <c r="C149" t="s">
        <v>253</v>
      </c>
      <c r="D149" t="s">
        <v>111</v>
      </c>
      <c r="E149" t="s">
        <v>79</v>
      </c>
      <c r="F149" s="1">
        <v>44377</v>
      </c>
      <c r="H149" s="26">
        <v>44378.080890289355</v>
      </c>
      <c r="I149">
        <v>33886220</v>
      </c>
      <c r="J149" t="s">
        <v>196</v>
      </c>
      <c r="K149" t="s">
        <v>197</v>
      </c>
      <c r="L149">
        <v>1</v>
      </c>
    </row>
    <row r="150" spans="1:12" x14ac:dyDescent="0.3">
      <c r="A150">
        <v>4</v>
      </c>
      <c r="B150">
        <v>79021</v>
      </c>
      <c r="C150" t="s">
        <v>193</v>
      </c>
      <c r="D150" t="s">
        <v>209</v>
      </c>
      <c r="E150" t="s">
        <v>211</v>
      </c>
      <c r="F150" s="1">
        <v>44375</v>
      </c>
      <c r="H150" s="26">
        <v>44375.980700092594</v>
      </c>
      <c r="I150">
        <v>33886220</v>
      </c>
      <c r="J150" t="s">
        <v>196</v>
      </c>
      <c r="K150" t="s">
        <v>197</v>
      </c>
      <c r="L150">
        <v>1</v>
      </c>
    </row>
    <row r="151" spans="1:12" x14ac:dyDescent="0.3">
      <c r="A151">
        <v>6</v>
      </c>
      <c r="B151">
        <v>79023</v>
      </c>
      <c r="C151" t="s">
        <v>193</v>
      </c>
      <c r="D151" t="s">
        <v>198</v>
      </c>
      <c r="E151" t="s">
        <v>77</v>
      </c>
      <c r="F151" s="1">
        <v>44375</v>
      </c>
      <c r="H151" s="26">
        <v>44375.981840960645</v>
      </c>
      <c r="I151">
        <v>33886220</v>
      </c>
      <c r="J151" t="s">
        <v>196</v>
      </c>
      <c r="K151" t="s">
        <v>197</v>
      </c>
      <c r="L151">
        <v>1</v>
      </c>
    </row>
    <row r="152" spans="1:12" x14ac:dyDescent="0.3">
      <c r="A152">
        <v>15</v>
      </c>
      <c r="B152">
        <v>79329</v>
      </c>
      <c r="C152" t="s">
        <v>204</v>
      </c>
      <c r="D152" t="s">
        <v>237</v>
      </c>
      <c r="E152" t="s">
        <v>243</v>
      </c>
      <c r="F152" s="1">
        <v>44374</v>
      </c>
      <c r="H152" s="26">
        <v>44375.038353530093</v>
      </c>
      <c r="I152">
        <v>33886220</v>
      </c>
      <c r="J152" t="s">
        <v>196</v>
      </c>
      <c r="K152" t="s">
        <v>197</v>
      </c>
      <c r="L152">
        <v>1</v>
      </c>
    </row>
    <row r="153" spans="1:12" x14ac:dyDescent="0.3">
      <c r="A153">
        <v>19</v>
      </c>
      <c r="B153">
        <v>79333</v>
      </c>
      <c r="C153" t="s">
        <v>204</v>
      </c>
      <c r="D153" t="s">
        <v>244</v>
      </c>
      <c r="E153" t="s">
        <v>206</v>
      </c>
      <c r="F153" s="1">
        <v>44374</v>
      </c>
      <c r="H153" s="26">
        <v>44375.039892511573</v>
      </c>
      <c r="I153">
        <v>33886220</v>
      </c>
      <c r="J153" t="s">
        <v>196</v>
      </c>
      <c r="K153" t="s">
        <v>197</v>
      </c>
      <c r="L153">
        <v>1</v>
      </c>
    </row>
    <row r="154" spans="1:12" x14ac:dyDescent="0.3">
      <c r="A154">
        <v>23</v>
      </c>
      <c r="B154">
        <v>79407</v>
      </c>
      <c r="C154" t="s">
        <v>246</v>
      </c>
      <c r="D154" t="s">
        <v>107</v>
      </c>
      <c r="E154" t="s">
        <v>247</v>
      </c>
      <c r="F154" s="1">
        <v>44374</v>
      </c>
      <c r="H154" s="26">
        <v>44375.036142858793</v>
      </c>
      <c r="I154">
        <v>33886220</v>
      </c>
      <c r="J154" t="s">
        <v>196</v>
      </c>
      <c r="K154" t="s">
        <v>197</v>
      </c>
      <c r="L154">
        <v>1</v>
      </c>
    </row>
    <row r="155" spans="1:12" x14ac:dyDescent="0.3">
      <c r="A155">
        <v>1</v>
      </c>
      <c r="B155">
        <v>79240</v>
      </c>
      <c r="C155" t="s">
        <v>253</v>
      </c>
      <c r="D155" t="s">
        <v>79</v>
      </c>
      <c r="E155" t="s">
        <v>259</v>
      </c>
      <c r="F155" s="1">
        <v>44370</v>
      </c>
      <c r="H155" s="26">
        <v>44370.992650636574</v>
      </c>
      <c r="I155">
        <v>33886220</v>
      </c>
      <c r="J155" t="s">
        <v>196</v>
      </c>
      <c r="K155" t="s">
        <v>197</v>
      </c>
      <c r="L155">
        <v>1</v>
      </c>
    </row>
    <row r="156" spans="1:12" x14ac:dyDescent="0.3">
      <c r="A156">
        <v>5</v>
      </c>
      <c r="B156">
        <v>79244</v>
      </c>
      <c r="C156" t="s">
        <v>253</v>
      </c>
      <c r="D156" t="s">
        <v>254</v>
      </c>
      <c r="E156" t="s">
        <v>258</v>
      </c>
      <c r="F156" s="1">
        <v>44370</v>
      </c>
      <c r="H156" s="26">
        <v>44370.994635057868</v>
      </c>
      <c r="I156">
        <v>33886220</v>
      </c>
      <c r="J156" t="s">
        <v>196</v>
      </c>
      <c r="K156" t="s">
        <v>197</v>
      </c>
      <c r="L156">
        <v>1</v>
      </c>
    </row>
    <row r="157" spans="1:12" x14ac:dyDescent="0.3">
      <c r="A157">
        <v>1</v>
      </c>
      <c r="B157">
        <v>79238</v>
      </c>
      <c r="C157" t="s">
        <v>253</v>
      </c>
      <c r="D157" t="s">
        <v>79</v>
      </c>
      <c r="E157" t="s">
        <v>86</v>
      </c>
      <c r="F157" s="1">
        <v>44369</v>
      </c>
      <c r="H157" s="26">
        <v>44370.064555972225</v>
      </c>
      <c r="I157">
        <v>33886220</v>
      </c>
      <c r="J157" t="s">
        <v>196</v>
      </c>
      <c r="K157" t="s">
        <v>197</v>
      </c>
      <c r="L157">
        <v>1</v>
      </c>
    </row>
    <row r="158" spans="1:12" x14ac:dyDescent="0.3">
      <c r="A158" t="s">
        <v>263</v>
      </c>
      <c r="B158">
        <v>79012</v>
      </c>
      <c r="C158" t="s">
        <v>193</v>
      </c>
      <c r="D158" t="s">
        <v>213</v>
      </c>
      <c r="E158" t="s">
        <v>194</v>
      </c>
      <c r="F158" s="1">
        <v>44368</v>
      </c>
      <c r="H158" s="26">
        <v>44369.008169259258</v>
      </c>
      <c r="I158">
        <v>33886220</v>
      </c>
      <c r="J158" t="s">
        <v>196</v>
      </c>
      <c r="K158" t="s">
        <v>197</v>
      </c>
      <c r="L158">
        <v>1</v>
      </c>
    </row>
    <row r="159" spans="1:12" x14ac:dyDescent="0.3">
      <c r="A159">
        <v>13</v>
      </c>
      <c r="B159">
        <v>79320</v>
      </c>
      <c r="C159" t="s">
        <v>204</v>
      </c>
      <c r="D159" t="s">
        <v>208</v>
      </c>
      <c r="E159" t="s">
        <v>243</v>
      </c>
      <c r="F159" s="1">
        <v>44367</v>
      </c>
      <c r="H159" s="26">
        <v>44367.905683530094</v>
      </c>
      <c r="I159">
        <v>33886220</v>
      </c>
      <c r="J159" t="s">
        <v>196</v>
      </c>
      <c r="K159" t="s">
        <v>197</v>
      </c>
      <c r="L159">
        <v>1</v>
      </c>
    </row>
    <row r="160" spans="1:12" x14ac:dyDescent="0.3">
      <c r="A160">
        <v>17</v>
      </c>
      <c r="B160">
        <v>79324</v>
      </c>
      <c r="C160" t="s">
        <v>204</v>
      </c>
      <c r="D160" t="s">
        <v>262</v>
      </c>
      <c r="E160" t="s">
        <v>233</v>
      </c>
      <c r="F160" s="1">
        <v>44367</v>
      </c>
      <c r="H160" s="26">
        <v>44367.906875844907</v>
      </c>
      <c r="I160">
        <v>33886220</v>
      </c>
      <c r="J160" t="s">
        <v>196</v>
      </c>
      <c r="K160" t="s">
        <v>197</v>
      </c>
      <c r="L160">
        <v>1</v>
      </c>
    </row>
    <row r="161" spans="1:13" x14ac:dyDescent="0.3">
      <c r="A161">
        <v>20</v>
      </c>
      <c r="B161">
        <v>79404</v>
      </c>
      <c r="C161" t="s">
        <v>246</v>
      </c>
      <c r="D161" t="s">
        <v>107</v>
      </c>
      <c r="E161" t="s">
        <v>88</v>
      </c>
      <c r="F161" s="1">
        <v>44367</v>
      </c>
      <c r="H161" s="26">
        <v>44367.903554988428</v>
      </c>
      <c r="I161">
        <v>33886220</v>
      </c>
      <c r="J161" t="s">
        <v>196</v>
      </c>
      <c r="K161" t="s">
        <v>197</v>
      </c>
      <c r="L161">
        <v>1</v>
      </c>
    </row>
    <row r="162" spans="1:13" x14ac:dyDescent="0.3">
      <c r="A162">
        <v>1</v>
      </c>
      <c r="B162">
        <v>79006</v>
      </c>
      <c r="C162" t="s">
        <v>193</v>
      </c>
      <c r="D162" t="s">
        <v>77</v>
      </c>
      <c r="E162" t="s">
        <v>213</v>
      </c>
      <c r="F162" s="1">
        <v>44361</v>
      </c>
      <c r="H162" s="26">
        <v>44362.026757199077</v>
      </c>
      <c r="I162">
        <v>33886220</v>
      </c>
      <c r="J162" t="s">
        <v>196</v>
      </c>
      <c r="K162" t="s">
        <v>197</v>
      </c>
      <c r="L162">
        <v>1</v>
      </c>
    </row>
    <row r="163" spans="1:13" x14ac:dyDescent="0.3">
      <c r="A163">
        <v>7</v>
      </c>
      <c r="B163">
        <v>79049</v>
      </c>
      <c r="C163" t="s">
        <v>193</v>
      </c>
      <c r="D163" t="s">
        <v>195</v>
      </c>
      <c r="E163" t="s">
        <v>210</v>
      </c>
      <c r="F163" s="1">
        <v>44361</v>
      </c>
      <c r="H163" s="26">
        <v>44362.028672754626</v>
      </c>
      <c r="I163">
        <v>33886220</v>
      </c>
      <c r="J163" t="s">
        <v>196</v>
      </c>
      <c r="K163" t="s">
        <v>197</v>
      </c>
      <c r="L163">
        <v>1</v>
      </c>
    </row>
    <row r="164" spans="1:13" x14ac:dyDescent="0.3">
      <c r="A164">
        <v>13</v>
      </c>
      <c r="B164">
        <v>79309</v>
      </c>
      <c r="C164" t="s">
        <v>204</v>
      </c>
      <c r="D164" t="s">
        <v>244</v>
      </c>
      <c r="E164" t="s">
        <v>235</v>
      </c>
      <c r="F164" s="1">
        <v>44360</v>
      </c>
      <c r="H164" s="26">
        <v>44361.085033206022</v>
      </c>
      <c r="I164">
        <v>33886220</v>
      </c>
      <c r="J164" t="s">
        <v>196</v>
      </c>
      <c r="K164" t="s">
        <v>197</v>
      </c>
      <c r="L164">
        <v>1</v>
      </c>
    </row>
    <row r="165" spans="1:13" x14ac:dyDescent="0.3">
      <c r="A165">
        <v>17</v>
      </c>
      <c r="B165">
        <v>79313</v>
      </c>
      <c r="C165" t="s">
        <v>204</v>
      </c>
      <c r="D165" t="s">
        <v>242</v>
      </c>
      <c r="E165" t="s">
        <v>240</v>
      </c>
      <c r="F165" s="1">
        <v>44360</v>
      </c>
      <c r="H165" s="26">
        <v>44361.086401655091</v>
      </c>
      <c r="I165">
        <v>33886220</v>
      </c>
      <c r="J165" t="s">
        <v>196</v>
      </c>
      <c r="K165" t="s">
        <v>197</v>
      </c>
      <c r="L165">
        <v>1</v>
      </c>
    </row>
    <row r="166" spans="1:13" x14ac:dyDescent="0.3">
      <c r="A166">
        <v>22</v>
      </c>
      <c r="B166">
        <v>79402</v>
      </c>
      <c r="C166" t="s">
        <v>246</v>
      </c>
      <c r="D166" t="s">
        <v>88</v>
      </c>
      <c r="E166" t="s">
        <v>247</v>
      </c>
      <c r="F166" s="1">
        <v>44360</v>
      </c>
      <c r="H166" s="26">
        <v>44361.083595682867</v>
      </c>
      <c r="I166">
        <v>33886220</v>
      </c>
      <c r="J166" t="s">
        <v>196</v>
      </c>
      <c r="K166" t="s">
        <v>197</v>
      </c>
      <c r="L166">
        <v>1</v>
      </c>
    </row>
    <row r="167" spans="1:13" x14ac:dyDescent="0.3">
      <c r="A167">
        <v>3</v>
      </c>
      <c r="B167">
        <v>79232</v>
      </c>
      <c r="C167" t="s">
        <v>253</v>
      </c>
      <c r="D167" t="s">
        <v>257</v>
      </c>
      <c r="E167" t="s">
        <v>111</v>
      </c>
      <c r="F167" s="1">
        <v>44356</v>
      </c>
      <c r="H167" s="26">
        <v>44357.06292246528</v>
      </c>
      <c r="I167">
        <v>33886220</v>
      </c>
      <c r="J167" t="s">
        <v>196</v>
      </c>
      <c r="K167" t="s">
        <v>197</v>
      </c>
      <c r="L167">
        <v>1</v>
      </c>
    </row>
    <row r="168" spans="1:13" x14ac:dyDescent="0.3">
      <c r="A168">
        <v>4</v>
      </c>
      <c r="B168">
        <v>79233</v>
      </c>
      <c r="C168" t="s">
        <v>253</v>
      </c>
      <c r="D168" t="s">
        <v>85</v>
      </c>
      <c r="E168" t="s">
        <v>79</v>
      </c>
      <c r="F168" s="1">
        <v>44356</v>
      </c>
      <c r="H168" s="26">
        <v>44357.065170706017</v>
      </c>
      <c r="I168">
        <v>33886220</v>
      </c>
      <c r="J168" t="s">
        <v>196</v>
      </c>
      <c r="K168" t="s">
        <v>197</v>
      </c>
      <c r="L168">
        <v>1</v>
      </c>
    </row>
    <row r="169" spans="1:13" x14ac:dyDescent="0.3">
      <c r="A169">
        <v>4</v>
      </c>
      <c r="B169">
        <v>79003</v>
      </c>
      <c r="C169" t="s">
        <v>193</v>
      </c>
      <c r="D169" t="s">
        <v>77</v>
      </c>
      <c r="E169" t="s">
        <v>212</v>
      </c>
      <c r="F169" s="1">
        <v>44354</v>
      </c>
      <c r="H169" s="26">
        <v>44355.033359351852</v>
      </c>
      <c r="I169">
        <v>33886220</v>
      </c>
      <c r="J169" t="s">
        <v>196</v>
      </c>
      <c r="K169" t="s">
        <v>197</v>
      </c>
      <c r="L169">
        <v>1</v>
      </c>
    </row>
    <row r="170" spans="1:13" x14ac:dyDescent="0.3">
      <c r="A170">
        <v>7</v>
      </c>
      <c r="B170">
        <v>79048</v>
      </c>
      <c r="C170" t="s">
        <v>193</v>
      </c>
      <c r="D170" t="s">
        <v>195</v>
      </c>
      <c r="E170" t="s">
        <v>217</v>
      </c>
      <c r="F170" s="1">
        <v>44354</v>
      </c>
      <c r="H170" s="26">
        <v>44355.035520497688</v>
      </c>
      <c r="I170">
        <v>33886220</v>
      </c>
      <c r="J170" t="s">
        <v>196</v>
      </c>
      <c r="K170" t="s">
        <v>197</v>
      </c>
      <c r="L170">
        <v>1</v>
      </c>
    </row>
    <row r="171" spans="1:13" x14ac:dyDescent="0.3">
      <c r="A171">
        <v>15</v>
      </c>
      <c r="B171">
        <v>79302</v>
      </c>
      <c r="C171" t="s">
        <v>204</v>
      </c>
      <c r="D171" t="s">
        <v>243</v>
      </c>
      <c r="E171" t="s">
        <v>207</v>
      </c>
      <c r="F171" s="1">
        <v>44353</v>
      </c>
      <c r="H171" s="26">
        <v>44354.052230138892</v>
      </c>
      <c r="I171">
        <v>33886220</v>
      </c>
      <c r="J171" t="s">
        <v>196</v>
      </c>
      <c r="K171" t="s">
        <v>197</v>
      </c>
      <c r="L171">
        <v>1</v>
      </c>
    </row>
    <row r="172" spans="1:13" x14ac:dyDescent="0.3">
      <c r="A172">
        <v>19</v>
      </c>
      <c r="B172">
        <v>79306</v>
      </c>
      <c r="C172" t="s">
        <v>204</v>
      </c>
      <c r="D172" t="s">
        <v>205</v>
      </c>
      <c r="E172" t="s">
        <v>237</v>
      </c>
      <c r="F172" s="1">
        <v>44353</v>
      </c>
      <c r="H172" s="26">
        <v>44354.05631832176</v>
      </c>
      <c r="I172">
        <v>33886220</v>
      </c>
      <c r="J172" t="s">
        <v>196</v>
      </c>
      <c r="K172" t="s">
        <v>197</v>
      </c>
      <c r="L172">
        <v>1</v>
      </c>
    </row>
    <row r="173" spans="1:13" x14ac:dyDescent="0.3">
      <c r="F173" s="1"/>
      <c r="H173" s="26"/>
      <c r="L173">
        <f>SUM(L120:L172)</f>
        <v>53</v>
      </c>
      <c r="M173" s="32">
        <f>+L173*$M$2</f>
        <v>2120</v>
      </c>
    </row>
    <row r="174" spans="1:13" x14ac:dyDescent="0.3">
      <c r="A174">
        <v>1</v>
      </c>
      <c r="B174">
        <v>79028</v>
      </c>
      <c r="C174" t="s">
        <v>193</v>
      </c>
      <c r="D174" t="s">
        <v>216</v>
      </c>
      <c r="E174" t="s">
        <v>201</v>
      </c>
      <c r="F174" s="1">
        <v>44403</v>
      </c>
      <c r="H174" s="26">
        <v>44403.960098622687</v>
      </c>
      <c r="I174">
        <v>89400878</v>
      </c>
      <c r="J174" t="s">
        <v>260</v>
      </c>
      <c r="K174" t="s">
        <v>261</v>
      </c>
      <c r="L174">
        <v>1</v>
      </c>
    </row>
    <row r="175" spans="1:13" x14ac:dyDescent="0.3">
      <c r="A175">
        <v>15</v>
      </c>
      <c r="B175">
        <v>79357</v>
      </c>
      <c r="C175" t="s">
        <v>204</v>
      </c>
      <c r="D175" t="s">
        <v>262</v>
      </c>
      <c r="E175" t="s">
        <v>234</v>
      </c>
      <c r="F175" s="1">
        <v>44402</v>
      </c>
      <c r="H175" s="26">
        <v>44402.976018020832</v>
      </c>
      <c r="I175">
        <v>89400878</v>
      </c>
      <c r="J175" t="s">
        <v>260</v>
      </c>
      <c r="K175" t="s">
        <v>261</v>
      </c>
      <c r="L175">
        <v>1</v>
      </c>
    </row>
    <row r="176" spans="1:13" x14ac:dyDescent="0.3">
      <c r="A176">
        <v>18</v>
      </c>
      <c r="B176">
        <v>79360</v>
      </c>
      <c r="C176" t="s">
        <v>204</v>
      </c>
      <c r="D176" t="s">
        <v>237</v>
      </c>
      <c r="E176" t="s">
        <v>83</v>
      </c>
      <c r="F176" s="1">
        <v>44402</v>
      </c>
      <c r="H176" s="26">
        <v>44402.974124351851</v>
      </c>
      <c r="I176">
        <v>89400878</v>
      </c>
      <c r="J176" t="s">
        <v>260</v>
      </c>
      <c r="K176" t="s">
        <v>261</v>
      </c>
      <c r="L176">
        <v>1</v>
      </c>
    </row>
    <row r="177" spans="1:12" x14ac:dyDescent="0.3">
      <c r="A177" t="s">
        <v>263</v>
      </c>
      <c r="B177">
        <v>79468</v>
      </c>
      <c r="C177" t="s">
        <v>248</v>
      </c>
      <c r="D177" t="s">
        <v>251</v>
      </c>
      <c r="E177" t="s">
        <v>249</v>
      </c>
      <c r="F177" s="1">
        <v>44399</v>
      </c>
      <c r="H177" s="26">
        <v>44399.979775173611</v>
      </c>
      <c r="I177">
        <v>89400878</v>
      </c>
      <c r="J177" t="s">
        <v>260</v>
      </c>
      <c r="K177" t="s">
        <v>261</v>
      </c>
      <c r="L177">
        <v>1</v>
      </c>
    </row>
    <row r="178" spans="1:12" x14ac:dyDescent="0.3">
      <c r="A178">
        <v>3</v>
      </c>
      <c r="B178">
        <v>79470</v>
      </c>
      <c r="C178" t="s">
        <v>248</v>
      </c>
      <c r="D178" t="s">
        <v>252</v>
      </c>
      <c r="E178" t="s">
        <v>121</v>
      </c>
      <c r="F178" s="1">
        <v>44399</v>
      </c>
      <c r="H178" s="26">
        <v>44399.981479548609</v>
      </c>
      <c r="I178">
        <v>89400878</v>
      </c>
      <c r="J178" t="s">
        <v>260</v>
      </c>
      <c r="K178" t="s">
        <v>261</v>
      </c>
      <c r="L178">
        <v>1</v>
      </c>
    </row>
    <row r="179" spans="1:12" x14ac:dyDescent="0.3">
      <c r="A179">
        <v>2</v>
      </c>
      <c r="B179">
        <v>79261</v>
      </c>
      <c r="C179" t="s">
        <v>253</v>
      </c>
      <c r="D179" t="s">
        <v>79</v>
      </c>
      <c r="E179" t="s">
        <v>76</v>
      </c>
      <c r="F179" s="1">
        <v>44398</v>
      </c>
      <c r="H179" s="26">
        <v>44399.977762766204</v>
      </c>
      <c r="I179">
        <v>89400878</v>
      </c>
      <c r="J179" t="s">
        <v>260</v>
      </c>
      <c r="K179" t="s">
        <v>261</v>
      </c>
      <c r="L179">
        <v>1</v>
      </c>
    </row>
    <row r="180" spans="1:12" x14ac:dyDescent="0.3">
      <c r="A180">
        <v>3</v>
      </c>
      <c r="B180">
        <v>79032</v>
      </c>
      <c r="C180" t="s">
        <v>193</v>
      </c>
      <c r="D180" t="s">
        <v>195</v>
      </c>
      <c r="E180" t="s">
        <v>211</v>
      </c>
      <c r="F180" s="1">
        <v>44396</v>
      </c>
      <c r="H180" s="26">
        <v>44396.963468981485</v>
      </c>
      <c r="I180">
        <v>89400878</v>
      </c>
      <c r="J180" t="s">
        <v>260</v>
      </c>
      <c r="K180" t="s">
        <v>261</v>
      </c>
      <c r="L180">
        <v>1</v>
      </c>
    </row>
    <row r="181" spans="1:12" x14ac:dyDescent="0.3">
      <c r="A181">
        <v>5</v>
      </c>
      <c r="B181">
        <v>79034</v>
      </c>
      <c r="C181" t="s">
        <v>193</v>
      </c>
      <c r="D181" t="s">
        <v>199</v>
      </c>
      <c r="E181" t="s">
        <v>209</v>
      </c>
      <c r="F181" s="1">
        <v>44396</v>
      </c>
      <c r="H181" s="26">
        <v>44396.96593554398</v>
      </c>
      <c r="I181">
        <v>89400878</v>
      </c>
      <c r="J181" t="s">
        <v>260</v>
      </c>
      <c r="K181" t="s">
        <v>261</v>
      </c>
      <c r="L181">
        <v>1</v>
      </c>
    </row>
    <row r="182" spans="1:12" x14ac:dyDescent="0.3">
      <c r="A182">
        <v>15</v>
      </c>
      <c r="B182">
        <v>79346</v>
      </c>
      <c r="C182" t="s">
        <v>204</v>
      </c>
      <c r="D182" t="s">
        <v>234</v>
      </c>
      <c r="E182" t="s">
        <v>205</v>
      </c>
      <c r="F182" s="1">
        <v>44395</v>
      </c>
      <c r="H182" s="26">
        <v>44395.915478807867</v>
      </c>
      <c r="I182">
        <v>89400878</v>
      </c>
      <c r="J182" t="s">
        <v>260</v>
      </c>
      <c r="K182" t="s">
        <v>261</v>
      </c>
      <c r="L182">
        <v>1</v>
      </c>
    </row>
    <row r="183" spans="1:12" x14ac:dyDescent="0.3">
      <c r="A183">
        <v>23</v>
      </c>
      <c r="B183">
        <v>79410</v>
      </c>
      <c r="C183" t="s">
        <v>246</v>
      </c>
      <c r="D183" t="s">
        <v>88</v>
      </c>
      <c r="E183" t="s">
        <v>107</v>
      </c>
      <c r="F183" s="1">
        <v>44395</v>
      </c>
      <c r="H183" s="26">
        <v>44395.912280497687</v>
      </c>
      <c r="I183">
        <v>89400878</v>
      </c>
      <c r="J183" t="s">
        <v>260</v>
      </c>
      <c r="K183" t="s">
        <v>261</v>
      </c>
      <c r="L183">
        <v>1</v>
      </c>
    </row>
    <row r="184" spans="1:12" x14ac:dyDescent="0.3">
      <c r="A184">
        <v>19</v>
      </c>
      <c r="B184">
        <v>79343</v>
      </c>
      <c r="C184" t="s">
        <v>204</v>
      </c>
      <c r="D184" t="s">
        <v>262</v>
      </c>
      <c r="E184" t="s">
        <v>83</v>
      </c>
      <c r="F184" s="1">
        <v>44388</v>
      </c>
      <c r="H184" s="26">
        <v>44389.73574074074</v>
      </c>
      <c r="I184">
        <v>89400878</v>
      </c>
      <c r="J184" t="s">
        <v>260</v>
      </c>
      <c r="K184" t="s">
        <v>261</v>
      </c>
      <c r="L184">
        <v>1</v>
      </c>
    </row>
    <row r="185" spans="1:12" x14ac:dyDescent="0.3">
      <c r="A185">
        <v>20</v>
      </c>
      <c r="B185">
        <v>79344</v>
      </c>
      <c r="C185" t="s">
        <v>204</v>
      </c>
      <c r="D185" t="s">
        <v>118</v>
      </c>
      <c r="E185" t="s">
        <v>244</v>
      </c>
      <c r="F185" s="1">
        <v>44388</v>
      </c>
      <c r="H185" s="26">
        <v>44389.742338298609</v>
      </c>
      <c r="I185">
        <v>89400878</v>
      </c>
      <c r="J185" t="s">
        <v>260</v>
      </c>
      <c r="K185" t="s">
        <v>261</v>
      </c>
      <c r="L185">
        <v>1</v>
      </c>
    </row>
    <row r="186" spans="1:12" x14ac:dyDescent="0.3">
      <c r="A186">
        <v>2</v>
      </c>
      <c r="B186">
        <v>79252</v>
      </c>
      <c r="C186" t="s">
        <v>253</v>
      </c>
      <c r="D186" t="s">
        <v>86</v>
      </c>
      <c r="E186" t="s">
        <v>257</v>
      </c>
      <c r="F186" s="1">
        <v>44384</v>
      </c>
      <c r="H186" s="26">
        <v>44384.935392465275</v>
      </c>
      <c r="I186">
        <v>89400878</v>
      </c>
      <c r="J186" t="s">
        <v>260</v>
      </c>
      <c r="K186" t="s">
        <v>261</v>
      </c>
      <c r="L186">
        <v>1</v>
      </c>
    </row>
    <row r="187" spans="1:12" x14ac:dyDescent="0.3">
      <c r="A187">
        <v>1</v>
      </c>
      <c r="B187">
        <v>79245</v>
      </c>
      <c r="C187" t="s">
        <v>253</v>
      </c>
      <c r="D187" t="s">
        <v>258</v>
      </c>
      <c r="E187" t="s">
        <v>85</v>
      </c>
      <c r="F187" s="1">
        <v>44377</v>
      </c>
      <c r="H187" s="26">
        <v>44379.455900115739</v>
      </c>
      <c r="I187">
        <v>89400878</v>
      </c>
      <c r="J187" t="s">
        <v>260</v>
      </c>
      <c r="K187" t="s">
        <v>261</v>
      </c>
      <c r="L187">
        <v>1</v>
      </c>
    </row>
    <row r="188" spans="1:12" x14ac:dyDescent="0.3">
      <c r="A188">
        <v>3</v>
      </c>
      <c r="B188">
        <v>79242</v>
      </c>
      <c r="C188" t="s">
        <v>253</v>
      </c>
      <c r="D188" t="s">
        <v>257</v>
      </c>
      <c r="E188" t="s">
        <v>82</v>
      </c>
      <c r="F188" s="1">
        <v>44370</v>
      </c>
      <c r="H188" s="26">
        <v>44371.974561122683</v>
      </c>
      <c r="I188">
        <v>89400878</v>
      </c>
      <c r="J188" t="s">
        <v>260</v>
      </c>
      <c r="K188" t="s">
        <v>261</v>
      </c>
      <c r="L188">
        <v>1</v>
      </c>
    </row>
    <row r="189" spans="1:12" x14ac:dyDescent="0.3">
      <c r="A189">
        <v>4</v>
      </c>
      <c r="B189">
        <v>79243</v>
      </c>
      <c r="C189" t="s">
        <v>253</v>
      </c>
      <c r="D189" t="s">
        <v>85</v>
      </c>
      <c r="E189" t="s">
        <v>111</v>
      </c>
      <c r="F189" s="1">
        <v>44370</v>
      </c>
      <c r="H189" s="26">
        <v>44371.978218854165</v>
      </c>
      <c r="I189">
        <v>89400878</v>
      </c>
      <c r="J189" t="s">
        <v>260</v>
      </c>
      <c r="K189" t="s">
        <v>261</v>
      </c>
      <c r="L189">
        <v>1</v>
      </c>
    </row>
    <row r="190" spans="1:12" x14ac:dyDescent="0.3">
      <c r="A190">
        <v>4</v>
      </c>
      <c r="B190">
        <v>79015</v>
      </c>
      <c r="C190" t="s">
        <v>193</v>
      </c>
      <c r="D190" t="s">
        <v>210</v>
      </c>
      <c r="E190" t="s">
        <v>216</v>
      </c>
      <c r="F190" s="1">
        <v>44368</v>
      </c>
      <c r="H190" s="26">
        <v>44368.956454814812</v>
      </c>
      <c r="I190">
        <v>89400878</v>
      </c>
      <c r="J190" t="s">
        <v>260</v>
      </c>
      <c r="K190" t="s">
        <v>261</v>
      </c>
      <c r="L190">
        <v>1</v>
      </c>
    </row>
    <row r="191" spans="1:12" x14ac:dyDescent="0.3">
      <c r="A191">
        <v>6</v>
      </c>
      <c r="B191">
        <v>79017</v>
      </c>
      <c r="C191" t="s">
        <v>193</v>
      </c>
      <c r="D191" t="s">
        <v>199</v>
      </c>
      <c r="E191" t="s">
        <v>77</v>
      </c>
      <c r="F191" s="1">
        <v>44368</v>
      </c>
      <c r="H191" s="26">
        <v>44368.958467719909</v>
      </c>
      <c r="I191">
        <v>89400878</v>
      </c>
      <c r="J191" t="s">
        <v>260</v>
      </c>
      <c r="K191" t="s">
        <v>261</v>
      </c>
      <c r="L191">
        <v>1</v>
      </c>
    </row>
    <row r="192" spans="1:12" x14ac:dyDescent="0.3">
      <c r="A192">
        <v>12</v>
      </c>
      <c r="B192">
        <v>79319</v>
      </c>
      <c r="C192" t="s">
        <v>204</v>
      </c>
      <c r="D192" t="s">
        <v>207</v>
      </c>
      <c r="E192" t="s">
        <v>244</v>
      </c>
      <c r="F192" s="1">
        <v>44367</v>
      </c>
      <c r="H192" s="26">
        <v>44367.962586655092</v>
      </c>
      <c r="I192">
        <v>89400878</v>
      </c>
      <c r="J192" t="s">
        <v>260</v>
      </c>
      <c r="K192" t="s">
        <v>261</v>
      </c>
      <c r="L192">
        <v>1</v>
      </c>
    </row>
    <row r="193" spans="1:13" x14ac:dyDescent="0.3">
      <c r="A193">
        <v>16</v>
      </c>
      <c r="B193">
        <v>79323</v>
      </c>
      <c r="C193" t="s">
        <v>204</v>
      </c>
      <c r="D193" t="s">
        <v>235</v>
      </c>
      <c r="E193" t="s">
        <v>237</v>
      </c>
      <c r="F193" s="1">
        <v>44367</v>
      </c>
      <c r="H193" s="26">
        <v>44367.964457326387</v>
      </c>
      <c r="I193">
        <v>89400878</v>
      </c>
      <c r="J193" t="s">
        <v>260</v>
      </c>
      <c r="K193" t="s">
        <v>261</v>
      </c>
      <c r="L193">
        <v>1</v>
      </c>
    </row>
    <row r="194" spans="1:13" x14ac:dyDescent="0.3">
      <c r="A194">
        <v>19</v>
      </c>
      <c r="B194">
        <v>79326</v>
      </c>
      <c r="C194" t="s">
        <v>204</v>
      </c>
      <c r="D194" t="s">
        <v>205</v>
      </c>
      <c r="E194" t="s">
        <v>241</v>
      </c>
      <c r="F194" s="1">
        <v>44367</v>
      </c>
      <c r="H194" s="26">
        <v>44367.960479050926</v>
      </c>
      <c r="I194">
        <v>89400878</v>
      </c>
      <c r="J194" t="s">
        <v>260</v>
      </c>
      <c r="K194" t="s">
        <v>261</v>
      </c>
      <c r="L194">
        <v>1</v>
      </c>
    </row>
    <row r="195" spans="1:13" x14ac:dyDescent="0.3">
      <c r="A195">
        <v>3</v>
      </c>
      <c r="B195">
        <v>79239</v>
      </c>
      <c r="C195" t="s">
        <v>253</v>
      </c>
      <c r="D195" t="s">
        <v>82</v>
      </c>
      <c r="E195" t="s">
        <v>76</v>
      </c>
      <c r="F195" s="1">
        <v>44364</v>
      </c>
      <c r="H195" s="26">
        <v>44364.953710949078</v>
      </c>
      <c r="I195">
        <v>89400878</v>
      </c>
      <c r="J195" t="s">
        <v>260</v>
      </c>
      <c r="K195" t="s">
        <v>261</v>
      </c>
      <c r="L195">
        <v>1</v>
      </c>
    </row>
    <row r="196" spans="1:13" x14ac:dyDescent="0.3">
      <c r="A196">
        <v>16</v>
      </c>
      <c r="B196">
        <v>79312</v>
      </c>
      <c r="C196" t="s">
        <v>204</v>
      </c>
      <c r="D196" t="s">
        <v>83</v>
      </c>
      <c r="E196" t="s">
        <v>236</v>
      </c>
      <c r="F196" s="1">
        <v>44360</v>
      </c>
      <c r="H196" s="26">
        <v>44360.994705868055</v>
      </c>
      <c r="I196">
        <v>89400878</v>
      </c>
      <c r="J196" t="s">
        <v>260</v>
      </c>
      <c r="K196" t="s">
        <v>261</v>
      </c>
      <c r="L196">
        <v>1</v>
      </c>
    </row>
    <row r="197" spans="1:13" x14ac:dyDescent="0.3">
      <c r="A197">
        <v>20</v>
      </c>
      <c r="B197">
        <v>79316</v>
      </c>
      <c r="C197" t="s">
        <v>204</v>
      </c>
      <c r="D197" t="s">
        <v>241</v>
      </c>
      <c r="E197" t="s">
        <v>234</v>
      </c>
      <c r="F197" s="1">
        <v>44360</v>
      </c>
      <c r="H197" s="26">
        <v>44360.999120578701</v>
      </c>
      <c r="I197">
        <v>89400878</v>
      </c>
      <c r="J197" t="s">
        <v>260</v>
      </c>
      <c r="K197" t="s">
        <v>261</v>
      </c>
      <c r="L197">
        <v>1</v>
      </c>
    </row>
    <row r="198" spans="1:13" x14ac:dyDescent="0.3">
      <c r="A198">
        <v>21</v>
      </c>
      <c r="B198">
        <v>79317</v>
      </c>
      <c r="C198" t="s">
        <v>204</v>
      </c>
      <c r="D198" t="s">
        <v>118</v>
      </c>
      <c r="E198" t="s">
        <v>208</v>
      </c>
      <c r="F198" s="1">
        <v>44360</v>
      </c>
      <c r="H198" s="26">
        <v>44360.990925104168</v>
      </c>
      <c r="I198">
        <v>89400878</v>
      </c>
      <c r="J198" t="s">
        <v>260</v>
      </c>
      <c r="K198" t="s">
        <v>261</v>
      </c>
      <c r="L198">
        <v>1</v>
      </c>
    </row>
    <row r="199" spans="1:13" x14ac:dyDescent="0.3">
      <c r="A199">
        <v>2</v>
      </c>
      <c r="B199">
        <v>79231</v>
      </c>
      <c r="C199" t="s">
        <v>253</v>
      </c>
      <c r="D199" t="s">
        <v>86</v>
      </c>
      <c r="E199" t="s">
        <v>82</v>
      </c>
      <c r="F199" s="1">
        <v>44356</v>
      </c>
      <c r="H199" s="26">
        <v>44356.970177766205</v>
      </c>
      <c r="I199">
        <v>89400878</v>
      </c>
      <c r="J199" t="s">
        <v>260</v>
      </c>
      <c r="K199" t="s">
        <v>261</v>
      </c>
      <c r="L199">
        <v>1</v>
      </c>
    </row>
    <row r="200" spans="1:13" x14ac:dyDescent="0.3">
      <c r="A200">
        <v>6</v>
      </c>
      <c r="B200">
        <v>79005</v>
      </c>
      <c r="C200" t="s">
        <v>193</v>
      </c>
      <c r="D200" t="s">
        <v>210</v>
      </c>
      <c r="E200" t="s">
        <v>213</v>
      </c>
      <c r="F200" s="1">
        <v>44354</v>
      </c>
      <c r="H200" s="26">
        <v>44354.970314687504</v>
      </c>
      <c r="I200">
        <v>89400878</v>
      </c>
      <c r="J200" t="s">
        <v>260</v>
      </c>
      <c r="K200" t="s">
        <v>261</v>
      </c>
      <c r="L200">
        <v>1</v>
      </c>
    </row>
    <row r="201" spans="1:13" x14ac:dyDescent="0.3">
      <c r="F201" s="1"/>
      <c r="H201" s="26"/>
      <c r="L201">
        <f>SUM(L174:L200)</f>
        <v>27</v>
      </c>
      <c r="M201" s="32">
        <f>+L201*$M$2</f>
        <v>1080</v>
      </c>
    </row>
    <row r="202" spans="1:13" x14ac:dyDescent="0.3">
      <c r="A202">
        <v>20</v>
      </c>
      <c r="B202">
        <v>79414</v>
      </c>
      <c r="C202" t="s">
        <v>246</v>
      </c>
      <c r="D202" t="s">
        <v>88</v>
      </c>
      <c r="E202" t="s">
        <v>247</v>
      </c>
      <c r="F202" s="1">
        <v>44409</v>
      </c>
      <c r="H202" s="26">
        <v>44409.95417892361</v>
      </c>
      <c r="I202">
        <v>34559972</v>
      </c>
      <c r="J202" t="s">
        <v>221</v>
      </c>
      <c r="K202" t="s">
        <v>222</v>
      </c>
      <c r="L202">
        <v>1</v>
      </c>
    </row>
    <row r="203" spans="1:13" x14ac:dyDescent="0.3">
      <c r="A203">
        <v>2</v>
      </c>
      <c r="B203">
        <v>79472</v>
      </c>
      <c r="C203" t="s">
        <v>248</v>
      </c>
      <c r="D203" t="s">
        <v>251</v>
      </c>
      <c r="E203" t="s">
        <v>121</v>
      </c>
      <c r="F203" s="1">
        <v>44406</v>
      </c>
      <c r="H203" s="26">
        <v>44406.884534247685</v>
      </c>
      <c r="I203">
        <v>34559972</v>
      </c>
      <c r="J203" t="s">
        <v>221</v>
      </c>
      <c r="K203" t="s">
        <v>222</v>
      </c>
      <c r="L203">
        <v>1</v>
      </c>
    </row>
    <row r="204" spans="1:13" x14ac:dyDescent="0.3">
      <c r="A204">
        <v>2</v>
      </c>
      <c r="B204">
        <v>79036</v>
      </c>
      <c r="C204" t="s">
        <v>193</v>
      </c>
      <c r="D204" t="s">
        <v>211</v>
      </c>
      <c r="E204" t="s">
        <v>212</v>
      </c>
      <c r="F204" s="1">
        <v>44403</v>
      </c>
      <c r="H204" s="26">
        <v>44405.470944756948</v>
      </c>
      <c r="I204">
        <v>34559972</v>
      </c>
      <c r="J204" t="s">
        <v>221</v>
      </c>
      <c r="K204" t="s">
        <v>222</v>
      </c>
      <c r="L204">
        <v>1</v>
      </c>
    </row>
    <row r="205" spans="1:13" x14ac:dyDescent="0.3">
      <c r="A205">
        <v>5</v>
      </c>
      <c r="B205">
        <v>79040</v>
      </c>
      <c r="C205" t="s">
        <v>193</v>
      </c>
      <c r="D205" t="s">
        <v>195</v>
      </c>
      <c r="E205" t="s">
        <v>200</v>
      </c>
      <c r="F205" s="1">
        <v>44403</v>
      </c>
      <c r="H205" s="26">
        <v>44405.472234780093</v>
      </c>
      <c r="I205">
        <v>34559972</v>
      </c>
      <c r="J205" t="s">
        <v>221</v>
      </c>
      <c r="K205" t="s">
        <v>222</v>
      </c>
      <c r="L205">
        <v>1</v>
      </c>
    </row>
    <row r="206" spans="1:13" x14ac:dyDescent="0.3">
      <c r="A206">
        <v>13</v>
      </c>
      <c r="B206">
        <v>79355</v>
      </c>
      <c r="C206" t="s">
        <v>204</v>
      </c>
      <c r="D206" t="s">
        <v>243</v>
      </c>
      <c r="E206" t="s">
        <v>244</v>
      </c>
      <c r="F206" s="1">
        <v>44402</v>
      </c>
      <c r="H206" s="26">
        <v>44405.467815462966</v>
      </c>
      <c r="I206">
        <v>34559972</v>
      </c>
      <c r="J206" t="s">
        <v>221</v>
      </c>
      <c r="K206" t="s">
        <v>222</v>
      </c>
      <c r="L206">
        <v>1</v>
      </c>
    </row>
    <row r="207" spans="1:13" x14ac:dyDescent="0.3">
      <c r="A207">
        <v>17</v>
      </c>
      <c r="B207">
        <v>79359</v>
      </c>
      <c r="C207" t="s">
        <v>204</v>
      </c>
      <c r="D207" t="s">
        <v>233</v>
      </c>
      <c r="E207" t="s">
        <v>241</v>
      </c>
      <c r="F207" s="1">
        <v>44402</v>
      </c>
      <c r="H207" s="26">
        <v>44405.469147731485</v>
      </c>
      <c r="I207">
        <v>34559972</v>
      </c>
      <c r="J207" t="s">
        <v>221</v>
      </c>
      <c r="K207" t="s">
        <v>222</v>
      </c>
      <c r="L207">
        <v>1</v>
      </c>
    </row>
    <row r="208" spans="1:13" x14ac:dyDescent="0.3">
      <c r="A208">
        <v>21</v>
      </c>
      <c r="B208">
        <v>79412</v>
      </c>
      <c r="C208" t="s">
        <v>246</v>
      </c>
      <c r="D208" t="s">
        <v>87</v>
      </c>
      <c r="E208" t="s">
        <v>88</v>
      </c>
      <c r="F208" s="1">
        <v>44402</v>
      </c>
      <c r="H208" s="26">
        <v>44405.46659729167</v>
      </c>
      <c r="I208">
        <v>34559972</v>
      </c>
      <c r="J208" t="s">
        <v>221</v>
      </c>
      <c r="K208" t="s">
        <v>222</v>
      </c>
      <c r="L208">
        <v>1</v>
      </c>
    </row>
    <row r="209" spans="1:13" x14ac:dyDescent="0.3">
      <c r="A209">
        <v>13</v>
      </c>
      <c r="B209">
        <v>79318</v>
      </c>
      <c r="C209" t="s">
        <v>204</v>
      </c>
      <c r="D209" t="s">
        <v>206</v>
      </c>
      <c r="E209" t="s">
        <v>240</v>
      </c>
      <c r="F209" s="1">
        <v>44395</v>
      </c>
      <c r="H209" s="26">
        <v>44395.87529733796</v>
      </c>
      <c r="I209">
        <v>34559972</v>
      </c>
      <c r="J209" t="s">
        <v>221</v>
      </c>
      <c r="K209" t="s">
        <v>222</v>
      </c>
      <c r="L209">
        <v>1</v>
      </c>
    </row>
    <row r="210" spans="1:13" x14ac:dyDescent="0.3">
      <c r="A210">
        <v>17</v>
      </c>
      <c r="B210">
        <v>79348</v>
      </c>
      <c r="C210" t="s">
        <v>204</v>
      </c>
      <c r="D210" t="s">
        <v>83</v>
      </c>
      <c r="E210" t="s">
        <v>235</v>
      </c>
      <c r="F210" s="1">
        <v>44395</v>
      </c>
      <c r="H210" s="26">
        <v>44395.876416851854</v>
      </c>
      <c r="I210">
        <v>34559972</v>
      </c>
      <c r="J210" t="s">
        <v>221</v>
      </c>
      <c r="K210" t="s">
        <v>222</v>
      </c>
      <c r="L210">
        <v>1</v>
      </c>
    </row>
    <row r="211" spans="1:13" x14ac:dyDescent="0.3">
      <c r="A211">
        <v>15</v>
      </c>
      <c r="B211">
        <v>79339</v>
      </c>
      <c r="C211" t="s">
        <v>204</v>
      </c>
      <c r="D211" t="s">
        <v>243</v>
      </c>
      <c r="E211" t="s">
        <v>245</v>
      </c>
      <c r="F211" s="1">
        <v>44388</v>
      </c>
      <c r="H211" s="26">
        <v>44395.381393495372</v>
      </c>
      <c r="I211">
        <v>34559972</v>
      </c>
      <c r="J211" t="s">
        <v>221</v>
      </c>
      <c r="K211" t="s">
        <v>222</v>
      </c>
      <c r="L211">
        <v>1</v>
      </c>
    </row>
    <row r="212" spans="1:13" x14ac:dyDescent="0.3">
      <c r="A212">
        <v>3</v>
      </c>
      <c r="B212">
        <v>79461</v>
      </c>
      <c r="C212" t="s">
        <v>248</v>
      </c>
      <c r="D212" t="s">
        <v>251</v>
      </c>
      <c r="E212" t="s">
        <v>250</v>
      </c>
      <c r="F212" s="1">
        <v>44378</v>
      </c>
      <c r="H212" s="26">
        <v>44395.379197430557</v>
      </c>
      <c r="I212">
        <v>34559972</v>
      </c>
      <c r="J212" t="s">
        <v>221</v>
      </c>
      <c r="K212" t="s">
        <v>222</v>
      </c>
      <c r="L212">
        <v>1</v>
      </c>
    </row>
    <row r="213" spans="1:13" x14ac:dyDescent="0.3">
      <c r="A213">
        <v>18</v>
      </c>
      <c r="B213">
        <v>79332</v>
      </c>
      <c r="C213" t="s">
        <v>204</v>
      </c>
      <c r="D213" t="s">
        <v>242</v>
      </c>
      <c r="E213" t="s">
        <v>207</v>
      </c>
      <c r="F213" s="1">
        <v>44374</v>
      </c>
      <c r="H213" s="26">
        <v>44374.866461909725</v>
      </c>
      <c r="I213">
        <v>34559972</v>
      </c>
      <c r="J213" t="s">
        <v>221</v>
      </c>
      <c r="K213" t="s">
        <v>222</v>
      </c>
      <c r="L213">
        <v>1</v>
      </c>
    </row>
    <row r="214" spans="1:13" x14ac:dyDescent="0.3">
      <c r="A214">
        <v>21</v>
      </c>
      <c r="B214">
        <v>79335</v>
      </c>
      <c r="C214" t="s">
        <v>204</v>
      </c>
      <c r="D214" t="s">
        <v>240</v>
      </c>
      <c r="E214" t="s">
        <v>118</v>
      </c>
      <c r="F214" s="1">
        <v>44374</v>
      </c>
      <c r="H214" s="26">
        <v>44374.865285150459</v>
      </c>
      <c r="I214">
        <v>34559972</v>
      </c>
      <c r="J214" t="s">
        <v>221</v>
      </c>
      <c r="K214" t="s">
        <v>222</v>
      </c>
      <c r="L214">
        <v>1</v>
      </c>
    </row>
    <row r="215" spans="1:13" x14ac:dyDescent="0.3">
      <c r="F215" s="1"/>
      <c r="H215" s="26"/>
      <c r="L215">
        <f>SUM(L202:L214)</f>
        <v>13</v>
      </c>
      <c r="M215" s="32">
        <f>+L215*$M$2</f>
        <v>520</v>
      </c>
    </row>
    <row r="216" spans="1:13" x14ac:dyDescent="0.3">
      <c r="A216">
        <v>3</v>
      </c>
      <c r="B216">
        <v>79043</v>
      </c>
      <c r="C216" t="s">
        <v>193</v>
      </c>
      <c r="D216" t="s">
        <v>200</v>
      </c>
      <c r="E216" t="s">
        <v>201</v>
      </c>
      <c r="F216" s="1">
        <v>44411</v>
      </c>
      <c r="H216" s="26">
        <v>44413.863211076387</v>
      </c>
      <c r="I216">
        <v>72110383</v>
      </c>
      <c r="J216" t="s">
        <v>202</v>
      </c>
      <c r="K216" t="s">
        <v>203</v>
      </c>
      <c r="L216">
        <v>1</v>
      </c>
    </row>
    <row r="217" spans="1:13" x14ac:dyDescent="0.3">
      <c r="A217">
        <v>6</v>
      </c>
      <c r="B217">
        <v>79055</v>
      </c>
      <c r="C217" t="s">
        <v>193</v>
      </c>
      <c r="D217" t="s">
        <v>217</v>
      </c>
      <c r="E217" t="s">
        <v>198</v>
      </c>
      <c r="F217" s="1">
        <v>44410</v>
      </c>
      <c r="H217" s="26">
        <v>44413.868893275459</v>
      </c>
      <c r="I217">
        <v>72110383</v>
      </c>
      <c r="J217" t="s">
        <v>202</v>
      </c>
      <c r="K217" t="s">
        <v>203</v>
      </c>
      <c r="L217">
        <v>1</v>
      </c>
    </row>
    <row r="218" spans="1:13" x14ac:dyDescent="0.3">
      <c r="A218">
        <v>3</v>
      </c>
      <c r="B218">
        <v>79253</v>
      </c>
      <c r="C218" t="s">
        <v>253</v>
      </c>
      <c r="D218" t="s">
        <v>85</v>
      </c>
      <c r="E218" t="s">
        <v>82</v>
      </c>
      <c r="F218" s="1">
        <v>44384</v>
      </c>
      <c r="H218" s="26">
        <v>44388.013773460647</v>
      </c>
      <c r="I218">
        <v>72110383</v>
      </c>
      <c r="J218" t="s">
        <v>202</v>
      </c>
      <c r="K218" t="s">
        <v>203</v>
      </c>
      <c r="L218">
        <v>1</v>
      </c>
    </row>
    <row r="219" spans="1:13" x14ac:dyDescent="0.3">
      <c r="L219">
        <f>SUM(L216:L218)</f>
        <v>3</v>
      </c>
      <c r="M219" s="32">
        <f>+L219*$M$2</f>
        <v>120</v>
      </c>
    </row>
  </sheetData>
  <mergeCells count="1">
    <mergeCell ref="J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D6A6A-2E0E-4E05-9EE0-33DAADAEB2F0}">
  <dimension ref="A1:N541"/>
  <sheetViews>
    <sheetView topLeftCell="A163" workbookViewId="0">
      <selection activeCell="G20" sqref="G20"/>
    </sheetView>
  </sheetViews>
  <sheetFormatPr defaultRowHeight="14.4" x14ac:dyDescent="0.3"/>
  <cols>
    <col min="1" max="1" width="22.21875" customWidth="1"/>
    <col min="2" max="2" width="6" bestFit="1" customWidth="1"/>
    <col min="3" max="3" width="13.44140625" bestFit="1" customWidth="1"/>
    <col min="4" max="4" width="10.5546875" bestFit="1" customWidth="1"/>
    <col min="5" max="5" width="8.77734375" hidden="1" customWidth="1"/>
    <col min="6" max="6" width="19.21875" hidden="1" customWidth="1"/>
    <col min="7" max="7" width="18.77734375" customWidth="1"/>
    <col min="8" max="8" width="28.5546875" customWidth="1"/>
    <col min="9" max="9" width="25.33203125" customWidth="1"/>
    <col min="10" max="10" width="22.77734375" customWidth="1"/>
    <col min="11" max="11" width="23.6640625" customWidth="1"/>
    <col min="13" max="13" width="10.44140625" bestFit="1" customWidth="1"/>
  </cols>
  <sheetData>
    <row r="1" spans="1:14" x14ac:dyDescent="0.3">
      <c r="D1" s="5" t="s">
        <v>64</v>
      </c>
      <c r="G1" s="5" t="s">
        <v>59</v>
      </c>
      <c r="H1" s="5" t="s">
        <v>60</v>
      </c>
      <c r="I1" s="5" t="s">
        <v>61</v>
      </c>
      <c r="J1" s="5" t="s">
        <v>62</v>
      </c>
      <c r="K1" s="5" t="s">
        <v>63</v>
      </c>
      <c r="L1" s="5" t="s">
        <v>145</v>
      </c>
    </row>
    <row r="2" spans="1:14" x14ac:dyDescent="0.3">
      <c r="A2" t="s">
        <v>0</v>
      </c>
      <c r="B2" s="10">
        <v>80221</v>
      </c>
      <c r="C2" t="s">
        <v>1</v>
      </c>
      <c r="D2" s="1">
        <v>44472</v>
      </c>
      <c r="E2" s="2">
        <v>0.375</v>
      </c>
      <c r="F2" t="s">
        <v>2</v>
      </c>
      <c r="H2" s="7">
        <v>40</v>
      </c>
      <c r="I2" s="7"/>
      <c r="J2" s="7"/>
      <c r="K2" s="7">
        <v>60</v>
      </c>
      <c r="L2" s="7">
        <f>SUM(G2:K2)</f>
        <v>100</v>
      </c>
      <c r="M2" s="8"/>
      <c r="N2" s="8"/>
    </row>
    <row r="3" spans="1:14" x14ac:dyDescent="0.3">
      <c r="I3" s="7"/>
      <c r="J3" s="7"/>
      <c r="K3" s="7"/>
      <c r="L3" s="7"/>
      <c r="M3" s="20">
        <f>SUM(L2)</f>
        <v>100</v>
      </c>
      <c r="N3" s="8"/>
    </row>
    <row r="4" spans="1:14" x14ac:dyDescent="0.3">
      <c r="A4" t="s">
        <v>12</v>
      </c>
      <c r="B4" s="10">
        <v>80302</v>
      </c>
      <c r="C4" t="s">
        <v>1</v>
      </c>
      <c r="D4" s="1">
        <v>44451</v>
      </c>
      <c r="E4" s="2">
        <v>0.375</v>
      </c>
      <c r="F4" t="s">
        <v>3</v>
      </c>
      <c r="H4" s="7">
        <v>40</v>
      </c>
      <c r="I4" s="7"/>
      <c r="J4" s="7"/>
      <c r="K4" s="7">
        <v>60</v>
      </c>
      <c r="L4" s="7">
        <f t="shared" ref="L3:L66" si="0">SUM(G4:K4)</f>
        <v>100</v>
      </c>
      <c r="M4" s="8"/>
      <c r="N4" s="8"/>
    </row>
    <row r="5" spans="1:14" x14ac:dyDescent="0.3">
      <c r="B5" s="10">
        <v>80402</v>
      </c>
      <c r="C5" t="s">
        <v>1</v>
      </c>
      <c r="D5" s="1">
        <v>44451</v>
      </c>
      <c r="E5" s="2">
        <v>0.45833333333333331</v>
      </c>
      <c r="F5" t="s">
        <v>4</v>
      </c>
      <c r="H5" s="7">
        <v>40</v>
      </c>
      <c r="I5" s="7"/>
      <c r="J5" s="7"/>
      <c r="K5" s="7">
        <v>60</v>
      </c>
      <c r="L5" s="7">
        <f t="shared" si="0"/>
        <v>100</v>
      </c>
      <c r="M5" s="8"/>
      <c r="N5" s="8"/>
    </row>
    <row r="6" spans="1:14" x14ac:dyDescent="0.3">
      <c r="B6" s="10">
        <v>80412</v>
      </c>
      <c r="C6" t="s">
        <v>1</v>
      </c>
      <c r="D6" s="1">
        <v>44458</v>
      </c>
      <c r="E6" s="2">
        <v>0.45833333333333331</v>
      </c>
      <c r="F6" t="s">
        <v>5</v>
      </c>
      <c r="H6" s="7">
        <v>40</v>
      </c>
      <c r="I6" s="7"/>
      <c r="J6" s="7"/>
      <c r="K6" s="7">
        <v>60</v>
      </c>
      <c r="L6" s="7">
        <f t="shared" si="0"/>
        <v>100</v>
      </c>
      <c r="M6" s="8"/>
      <c r="N6" s="8"/>
    </row>
    <row r="7" spans="1:14" x14ac:dyDescent="0.3">
      <c r="B7" s="10">
        <v>80313</v>
      </c>
      <c r="C7" t="s">
        <v>1</v>
      </c>
      <c r="D7" s="1">
        <v>44458</v>
      </c>
      <c r="E7" s="2">
        <v>0.375</v>
      </c>
      <c r="F7" t="s">
        <v>6</v>
      </c>
      <c r="H7" s="7">
        <v>40</v>
      </c>
      <c r="I7" s="7"/>
      <c r="J7" s="7"/>
      <c r="K7" s="7">
        <v>60</v>
      </c>
      <c r="L7" s="7">
        <f t="shared" si="0"/>
        <v>100</v>
      </c>
      <c r="M7" s="8"/>
      <c r="N7" s="8"/>
    </row>
    <row r="8" spans="1:14" x14ac:dyDescent="0.3">
      <c r="B8" s="10">
        <v>80217</v>
      </c>
      <c r="C8" t="s">
        <v>1</v>
      </c>
      <c r="D8" s="1">
        <v>44465</v>
      </c>
      <c r="E8" s="2">
        <v>0.45833333333333331</v>
      </c>
      <c r="F8" t="s">
        <v>2</v>
      </c>
      <c r="H8" s="7">
        <v>40</v>
      </c>
      <c r="I8" s="7"/>
      <c r="J8" s="7"/>
      <c r="K8" s="7">
        <v>60</v>
      </c>
      <c r="L8" s="7">
        <f t="shared" si="0"/>
        <v>100</v>
      </c>
      <c r="M8" s="8"/>
      <c r="N8" s="8"/>
    </row>
    <row r="9" spans="1:14" x14ac:dyDescent="0.3">
      <c r="B9" s="10">
        <v>80329</v>
      </c>
      <c r="C9" t="s">
        <v>1</v>
      </c>
      <c r="D9" s="1">
        <v>44465</v>
      </c>
      <c r="E9" s="2">
        <v>0.54166666666666663</v>
      </c>
      <c r="F9" t="s">
        <v>6</v>
      </c>
      <c r="H9" s="7">
        <v>40</v>
      </c>
      <c r="I9" s="7"/>
      <c r="J9" s="7"/>
      <c r="K9" s="7">
        <v>60</v>
      </c>
      <c r="L9" s="7">
        <f t="shared" si="0"/>
        <v>100</v>
      </c>
    </row>
    <row r="10" spans="1:14" x14ac:dyDescent="0.3">
      <c r="B10" s="10">
        <v>80437</v>
      </c>
      <c r="C10" t="s">
        <v>1</v>
      </c>
      <c r="D10" s="1">
        <v>44479</v>
      </c>
      <c r="E10" s="2">
        <v>0.375</v>
      </c>
      <c r="F10" t="s">
        <v>7</v>
      </c>
      <c r="H10" s="7">
        <v>40</v>
      </c>
      <c r="I10" s="7"/>
      <c r="J10" s="7"/>
      <c r="K10" s="7">
        <v>60</v>
      </c>
      <c r="L10" s="7">
        <f t="shared" si="0"/>
        <v>100</v>
      </c>
      <c r="M10" s="8"/>
      <c r="N10" s="8"/>
    </row>
    <row r="11" spans="1:14" x14ac:dyDescent="0.3">
      <c r="B11" s="10">
        <v>80231</v>
      </c>
      <c r="C11" t="s">
        <v>1</v>
      </c>
      <c r="D11" s="1">
        <v>44479</v>
      </c>
      <c r="E11" s="2">
        <v>0.45833333333333331</v>
      </c>
      <c r="F11" t="s">
        <v>8</v>
      </c>
      <c r="H11" s="7">
        <v>40</v>
      </c>
      <c r="I11" s="7"/>
      <c r="J11" s="7"/>
      <c r="K11" s="7">
        <v>60</v>
      </c>
      <c r="L11" s="7">
        <f t="shared" si="0"/>
        <v>100</v>
      </c>
      <c r="M11" s="8"/>
      <c r="N11" s="8"/>
    </row>
    <row r="12" spans="1:14" x14ac:dyDescent="0.3">
      <c r="B12" s="10">
        <v>80360</v>
      </c>
      <c r="C12" t="s">
        <v>1</v>
      </c>
      <c r="D12" s="1">
        <v>44486</v>
      </c>
      <c r="E12" s="2">
        <v>0.45833333333333331</v>
      </c>
      <c r="F12" t="s">
        <v>9</v>
      </c>
      <c r="H12" s="7">
        <v>40</v>
      </c>
      <c r="I12" s="7"/>
      <c r="J12" s="7"/>
      <c r="K12" s="7">
        <v>60</v>
      </c>
      <c r="L12" s="7">
        <f t="shared" si="0"/>
        <v>100</v>
      </c>
      <c r="M12" s="8"/>
      <c r="N12" s="8"/>
    </row>
    <row r="13" spans="1:14" x14ac:dyDescent="0.3">
      <c r="B13" s="10">
        <v>80357</v>
      </c>
      <c r="C13" t="s">
        <v>1</v>
      </c>
      <c r="D13" s="1">
        <v>44486</v>
      </c>
      <c r="E13" s="2">
        <v>0.375</v>
      </c>
      <c r="F13" t="s">
        <v>9</v>
      </c>
      <c r="H13" s="7">
        <v>40</v>
      </c>
      <c r="I13" s="7"/>
      <c r="J13" s="7"/>
      <c r="K13" s="7">
        <v>60</v>
      </c>
      <c r="L13" s="7">
        <f t="shared" si="0"/>
        <v>100</v>
      </c>
      <c r="M13" s="8"/>
      <c r="N13" s="8"/>
    </row>
    <row r="14" spans="1:14" x14ac:dyDescent="0.3">
      <c r="B14" s="10">
        <v>80455</v>
      </c>
      <c r="C14" t="s">
        <v>1</v>
      </c>
      <c r="D14" s="1">
        <v>44493</v>
      </c>
      <c r="E14" s="2">
        <v>0.375</v>
      </c>
      <c r="F14" t="s">
        <v>8</v>
      </c>
      <c r="H14" s="7">
        <v>40</v>
      </c>
      <c r="I14" s="7"/>
      <c r="J14" s="7"/>
      <c r="K14" s="7">
        <v>60</v>
      </c>
      <c r="L14" s="7">
        <f t="shared" si="0"/>
        <v>100</v>
      </c>
      <c r="M14" s="8"/>
      <c r="N14" s="8"/>
    </row>
    <row r="15" spans="1:14" x14ac:dyDescent="0.3">
      <c r="B15" s="10">
        <v>80456</v>
      </c>
      <c r="C15" t="s">
        <v>1</v>
      </c>
      <c r="D15" s="1">
        <v>44493</v>
      </c>
      <c r="E15" s="2">
        <v>0.45833333333333331</v>
      </c>
      <c r="F15" t="s">
        <v>10</v>
      </c>
      <c r="H15" s="7">
        <v>40</v>
      </c>
      <c r="I15" s="7"/>
      <c r="J15" s="7"/>
      <c r="K15" s="7">
        <v>60</v>
      </c>
      <c r="L15" s="7">
        <f t="shared" si="0"/>
        <v>100</v>
      </c>
      <c r="M15" s="8"/>
      <c r="N15" s="8"/>
    </row>
    <row r="16" spans="1:14" x14ac:dyDescent="0.3">
      <c r="B16" s="10">
        <v>80388</v>
      </c>
      <c r="C16" t="s">
        <v>1</v>
      </c>
      <c r="D16" s="1">
        <v>44507</v>
      </c>
      <c r="E16" s="2">
        <v>0.375</v>
      </c>
      <c r="F16" t="s">
        <v>11</v>
      </c>
      <c r="H16" s="7">
        <v>40</v>
      </c>
      <c r="I16" s="7"/>
      <c r="J16" s="7"/>
      <c r="K16" s="7">
        <v>60</v>
      </c>
      <c r="L16" s="7">
        <f t="shared" si="0"/>
        <v>100</v>
      </c>
    </row>
    <row r="17" spans="1:14" x14ac:dyDescent="0.3">
      <c r="B17" s="10">
        <v>80391</v>
      </c>
      <c r="C17" t="s">
        <v>1</v>
      </c>
      <c r="D17" s="1">
        <v>44507</v>
      </c>
      <c r="E17" s="2">
        <v>0.45833333333333331</v>
      </c>
      <c r="F17" t="s">
        <v>11</v>
      </c>
      <c r="H17" s="7">
        <v>40</v>
      </c>
      <c r="I17" s="7"/>
      <c r="J17" s="7"/>
      <c r="K17" s="7">
        <v>60</v>
      </c>
      <c r="L17" s="7">
        <f t="shared" si="0"/>
        <v>100</v>
      </c>
      <c r="M17" s="8"/>
      <c r="N17" s="8"/>
    </row>
    <row r="18" spans="1:14" x14ac:dyDescent="0.3">
      <c r="I18" s="7"/>
      <c r="J18" s="7"/>
      <c r="K18" s="7"/>
      <c r="L18" s="7"/>
      <c r="M18" s="22">
        <f>SUM(L4:L17)</f>
        <v>1400</v>
      </c>
      <c r="N18" s="8"/>
    </row>
    <row r="19" spans="1:14" x14ac:dyDescent="0.3">
      <c r="A19" t="s">
        <v>13</v>
      </c>
      <c r="B19" s="10">
        <v>80404</v>
      </c>
      <c r="C19" t="s">
        <v>1</v>
      </c>
      <c r="D19" s="1">
        <v>44451</v>
      </c>
      <c r="E19" s="2">
        <v>0.54166666666666663</v>
      </c>
      <c r="F19" t="s">
        <v>4</v>
      </c>
      <c r="H19" s="7">
        <v>40</v>
      </c>
      <c r="I19" s="7"/>
      <c r="J19" s="7"/>
      <c r="K19" s="7">
        <v>60</v>
      </c>
      <c r="L19" s="7">
        <f t="shared" si="0"/>
        <v>100</v>
      </c>
      <c r="M19" s="8"/>
      <c r="N19" s="8"/>
    </row>
    <row r="20" spans="1:14" x14ac:dyDescent="0.3">
      <c r="B20" s="10">
        <v>80310</v>
      </c>
      <c r="C20" t="s">
        <v>1</v>
      </c>
      <c r="D20" s="1">
        <v>44451</v>
      </c>
      <c r="E20" s="2">
        <v>0.625</v>
      </c>
      <c r="F20" t="s">
        <v>8</v>
      </c>
      <c r="H20" s="7">
        <v>40</v>
      </c>
      <c r="I20" s="7"/>
      <c r="J20" s="7"/>
      <c r="K20" s="7">
        <v>60</v>
      </c>
      <c r="L20" s="7">
        <f t="shared" si="0"/>
        <v>100</v>
      </c>
    </row>
    <row r="21" spans="1:14" x14ac:dyDescent="0.3">
      <c r="B21" s="10">
        <v>80330</v>
      </c>
      <c r="C21" t="s">
        <v>1</v>
      </c>
      <c r="D21" s="1">
        <v>44465</v>
      </c>
      <c r="E21" s="2">
        <v>0.54166666666666663</v>
      </c>
      <c r="F21" t="s">
        <v>4</v>
      </c>
      <c r="H21" s="7">
        <v>40</v>
      </c>
      <c r="I21" s="7"/>
      <c r="J21" s="7"/>
      <c r="K21" s="7">
        <v>60</v>
      </c>
      <c r="L21" s="7">
        <f t="shared" si="0"/>
        <v>100</v>
      </c>
      <c r="M21" s="8"/>
      <c r="N21" s="8"/>
    </row>
    <row r="22" spans="1:14" x14ac:dyDescent="0.3">
      <c r="B22" s="10">
        <v>80332</v>
      </c>
      <c r="C22" t="s">
        <v>1</v>
      </c>
      <c r="D22" s="1">
        <v>44465</v>
      </c>
      <c r="E22" s="2">
        <v>0.625</v>
      </c>
      <c r="F22" t="s">
        <v>6</v>
      </c>
      <c r="H22" s="7">
        <v>40</v>
      </c>
      <c r="I22" s="7"/>
      <c r="J22" s="7"/>
      <c r="K22" s="7">
        <v>60</v>
      </c>
      <c r="L22" s="7">
        <f t="shared" si="0"/>
        <v>100</v>
      </c>
    </row>
    <row r="23" spans="1:14" x14ac:dyDescent="0.3">
      <c r="I23" s="7"/>
      <c r="J23" s="7"/>
      <c r="K23" s="7"/>
      <c r="L23" s="7"/>
      <c r="M23" s="21">
        <f>SUM(L19:L22)</f>
        <v>400</v>
      </c>
    </row>
    <row r="24" spans="1:14" x14ac:dyDescent="0.3">
      <c r="A24" s="12" t="s">
        <v>14</v>
      </c>
      <c r="B24" s="10">
        <v>80400</v>
      </c>
      <c r="C24" t="s">
        <v>1</v>
      </c>
      <c r="D24" s="1">
        <v>44451</v>
      </c>
      <c r="E24" s="2">
        <v>0.375</v>
      </c>
      <c r="F24" t="s">
        <v>4</v>
      </c>
      <c r="H24" s="7">
        <v>40</v>
      </c>
      <c r="I24" s="7"/>
      <c r="J24" s="7"/>
      <c r="K24" s="7">
        <v>60</v>
      </c>
      <c r="L24" s="7">
        <f t="shared" si="0"/>
        <v>100</v>
      </c>
    </row>
    <row r="25" spans="1:14" x14ac:dyDescent="0.3">
      <c r="A25" s="12"/>
      <c r="B25" s="13">
        <v>80304</v>
      </c>
      <c r="C25" t="s">
        <v>1</v>
      </c>
      <c r="D25" s="9">
        <v>44451</v>
      </c>
      <c r="E25" s="2">
        <v>0.45833333333333331</v>
      </c>
      <c r="F25" t="s">
        <v>8</v>
      </c>
      <c r="H25" s="7">
        <v>40</v>
      </c>
      <c r="I25" s="7"/>
      <c r="J25" s="7">
        <v>30</v>
      </c>
      <c r="K25" s="7"/>
      <c r="L25" s="7">
        <f t="shared" si="0"/>
        <v>70</v>
      </c>
    </row>
    <row r="26" spans="1:14" x14ac:dyDescent="0.3">
      <c r="A26" s="12"/>
      <c r="B26" s="10">
        <v>80400</v>
      </c>
      <c r="C26" t="s">
        <v>1</v>
      </c>
      <c r="D26" s="9">
        <v>44451</v>
      </c>
      <c r="E26" s="2"/>
      <c r="H26" s="7">
        <v>40</v>
      </c>
      <c r="I26" s="7"/>
      <c r="J26" s="7"/>
      <c r="K26" s="7">
        <v>60</v>
      </c>
      <c r="L26" s="7">
        <f t="shared" si="0"/>
        <v>100</v>
      </c>
    </row>
    <row r="27" spans="1:14" x14ac:dyDescent="0.3">
      <c r="B27" s="10">
        <v>80409</v>
      </c>
      <c r="C27" t="s">
        <v>1</v>
      </c>
      <c r="D27" s="1">
        <v>44458</v>
      </c>
      <c r="E27" s="2">
        <v>0.375</v>
      </c>
      <c r="F27" t="s">
        <v>11</v>
      </c>
      <c r="H27" s="7">
        <v>40</v>
      </c>
      <c r="I27" s="7"/>
      <c r="J27" s="7"/>
      <c r="K27" s="7">
        <v>60</v>
      </c>
      <c r="L27" s="7">
        <f t="shared" si="0"/>
        <v>100</v>
      </c>
      <c r="M27" s="8"/>
      <c r="N27" s="8"/>
    </row>
    <row r="28" spans="1:14" x14ac:dyDescent="0.3">
      <c r="B28" s="10">
        <v>80411</v>
      </c>
      <c r="C28" t="s">
        <v>1</v>
      </c>
      <c r="D28" s="1">
        <v>44458</v>
      </c>
      <c r="E28" s="2">
        <v>0.45833333333333331</v>
      </c>
      <c r="F28" t="s">
        <v>11</v>
      </c>
      <c r="H28" s="7">
        <v>40</v>
      </c>
      <c r="I28" s="7"/>
      <c r="J28" s="7"/>
      <c r="K28" s="7">
        <v>60</v>
      </c>
      <c r="L28" s="7">
        <f t="shared" si="0"/>
        <v>100</v>
      </c>
      <c r="M28" s="8"/>
      <c r="N28" s="8"/>
    </row>
    <row r="29" spans="1:14" x14ac:dyDescent="0.3">
      <c r="I29" s="7"/>
      <c r="J29" s="7"/>
      <c r="K29" s="7"/>
      <c r="L29" s="7"/>
      <c r="M29" s="20">
        <f>SUM(L24:L28)</f>
        <v>470</v>
      </c>
      <c r="N29" s="8"/>
    </row>
    <row r="30" spans="1:14" x14ac:dyDescent="0.3">
      <c r="A30" t="s">
        <v>17</v>
      </c>
      <c r="B30" s="13">
        <v>80100</v>
      </c>
      <c r="C30" t="s">
        <v>1</v>
      </c>
      <c r="D30" s="1">
        <v>44451</v>
      </c>
      <c r="E30" s="2">
        <v>0.375</v>
      </c>
      <c r="F30" t="s">
        <v>11</v>
      </c>
      <c r="H30" s="7">
        <v>40</v>
      </c>
      <c r="I30" s="7"/>
      <c r="J30" s="7">
        <v>30</v>
      </c>
      <c r="K30" s="7"/>
      <c r="L30" s="7">
        <f t="shared" si="0"/>
        <v>70</v>
      </c>
      <c r="M30" s="8"/>
      <c r="N30" s="8"/>
    </row>
    <row r="31" spans="1:14" x14ac:dyDescent="0.3">
      <c r="B31" s="17">
        <v>80305</v>
      </c>
      <c r="C31" t="s">
        <v>15</v>
      </c>
      <c r="D31" s="1">
        <v>44451</v>
      </c>
      <c r="E31" s="2">
        <v>0.45833333333333331</v>
      </c>
      <c r="F31" t="s">
        <v>3</v>
      </c>
      <c r="I31" s="7">
        <v>30</v>
      </c>
      <c r="J31" s="7"/>
      <c r="K31" s="7"/>
      <c r="L31" s="7">
        <f t="shared" si="0"/>
        <v>30</v>
      </c>
      <c r="M31" s="8"/>
      <c r="N31" s="8"/>
    </row>
    <row r="32" spans="1:14" x14ac:dyDescent="0.3">
      <c r="B32" s="13">
        <v>80010</v>
      </c>
      <c r="C32" t="s">
        <v>1</v>
      </c>
      <c r="D32" s="1">
        <v>44458</v>
      </c>
      <c r="E32" s="2">
        <v>0.45833333333333331</v>
      </c>
      <c r="F32" t="s">
        <v>2</v>
      </c>
      <c r="H32" s="7">
        <v>40</v>
      </c>
      <c r="I32" s="7"/>
      <c r="J32" s="7">
        <v>30</v>
      </c>
      <c r="K32" s="7"/>
      <c r="L32" s="7">
        <f t="shared" si="0"/>
        <v>70</v>
      </c>
      <c r="M32" s="8"/>
      <c r="N32" s="8"/>
    </row>
    <row r="33" spans="1:14" x14ac:dyDescent="0.3">
      <c r="B33" s="10">
        <v>80415</v>
      </c>
      <c r="C33" t="s">
        <v>1</v>
      </c>
      <c r="D33" s="1">
        <v>44458</v>
      </c>
      <c r="E33" s="2">
        <v>0.625</v>
      </c>
      <c r="F33" t="s">
        <v>11</v>
      </c>
      <c r="H33" s="7">
        <v>40</v>
      </c>
      <c r="I33" s="7"/>
      <c r="J33" s="7"/>
      <c r="K33" s="7">
        <v>60</v>
      </c>
      <c r="L33" s="7">
        <f t="shared" si="0"/>
        <v>100</v>
      </c>
      <c r="M33" s="8"/>
      <c r="N33" s="8"/>
    </row>
    <row r="34" spans="1:14" x14ac:dyDescent="0.3">
      <c r="B34" s="10">
        <v>80110</v>
      </c>
      <c r="C34" t="s">
        <v>1</v>
      </c>
      <c r="D34" s="1">
        <v>44465</v>
      </c>
      <c r="E34" s="2">
        <v>0.375</v>
      </c>
      <c r="F34" t="s">
        <v>11</v>
      </c>
      <c r="H34" s="7">
        <v>40</v>
      </c>
      <c r="I34" s="7"/>
      <c r="J34" s="7"/>
      <c r="K34" s="7">
        <v>60</v>
      </c>
      <c r="L34" s="7">
        <f t="shared" si="0"/>
        <v>100</v>
      </c>
      <c r="M34" s="8"/>
      <c r="N34" s="8"/>
    </row>
    <row r="35" spans="1:14" x14ac:dyDescent="0.3">
      <c r="B35" s="10">
        <v>80424</v>
      </c>
      <c r="C35" t="s">
        <v>1</v>
      </c>
      <c r="D35" s="1">
        <v>44465</v>
      </c>
      <c r="E35" s="2">
        <v>0.625</v>
      </c>
      <c r="F35" t="s">
        <v>5</v>
      </c>
      <c r="H35" s="7">
        <v>40</v>
      </c>
      <c r="I35" s="7"/>
      <c r="J35" s="7"/>
      <c r="K35" s="7">
        <v>60</v>
      </c>
      <c r="L35" s="7">
        <f t="shared" si="0"/>
        <v>100</v>
      </c>
      <c r="M35" s="8"/>
      <c r="N35" s="8"/>
    </row>
    <row r="36" spans="1:14" x14ac:dyDescent="0.3">
      <c r="B36" s="10">
        <v>80029</v>
      </c>
      <c r="C36" t="s">
        <v>1</v>
      </c>
      <c r="D36" s="1">
        <v>44472</v>
      </c>
      <c r="E36" s="2">
        <v>0.54166666666666663</v>
      </c>
      <c r="F36" t="s">
        <v>3</v>
      </c>
      <c r="H36" s="7">
        <v>40</v>
      </c>
      <c r="I36" s="7"/>
      <c r="J36" s="7"/>
      <c r="K36" s="7">
        <v>60</v>
      </c>
      <c r="L36" s="7">
        <f t="shared" si="0"/>
        <v>100</v>
      </c>
    </row>
    <row r="37" spans="1:14" x14ac:dyDescent="0.3">
      <c r="B37" s="10">
        <v>80026</v>
      </c>
      <c r="C37" t="s">
        <v>1</v>
      </c>
      <c r="D37" s="1">
        <v>44472</v>
      </c>
      <c r="E37" s="2">
        <v>0.45833333333333331</v>
      </c>
      <c r="F37" t="s">
        <v>8</v>
      </c>
      <c r="H37" s="7">
        <v>40</v>
      </c>
      <c r="I37" s="7"/>
      <c r="J37" s="7"/>
      <c r="K37" s="7">
        <v>60</v>
      </c>
      <c r="L37" s="7">
        <f t="shared" si="0"/>
        <v>100</v>
      </c>
    </row>
    <row r="38" spans="1:14" x14ac:dyDescent="0.3">
      <c r="B38" s="10">
        <v>80222</v>
      </c>
      <c r="C38" t="s">
        <v>1</v>
      </c>
      <c r="D38" s="1">
        <v>44472</v>
      </c>
      <c r="E38" s="2">
        <v>0.375</v>
      </c>
      <c r="F38" t="s">
        <v>10</v>
      </c>
      <c r="H38" s="7">
        <v>40</v>
      </c>
      <c r="I38" s="7"/>
      <c r="J38" s="7"/>
      <c r="K38" s="7">
        <v>60</v>
      </c>
      <c r="L38" s="7">
        <f t="shared" si="0"/>
        <v>100</v>
      </c>
      <c r="M38" s="8"/>
      <c r="N38" s="8"/>
    </row>
    <row r="39" spans="1:14" x14ac:dyDescent="0.3">
      <c r="B39" s="10">
        <v>80032</v>
      </c>
      <c r="C39" t="s">
        <v>1</v>
      </c>
      <c r="D39" s="1">
        <v>44479</v>
      </c>
      <c r="E39" s="2">
        <v>0.375</v>
      </c>
      <c r="F39" t="s">
        <v>3</v>
      </c>
      <c r="H39" s="7">
        <v>40</v>
      </c>
      <c r="I39" s="7"/>
      <c r="J39" s="7"/>
      <c r="K39" s="7">
        <v>60</v>
      </c>
      <c r="L39" s="7">
        <f t="shared" si="0"/>
        <v>100</v>
      </c>
    </row>
    <row r="40" spans="1:14" x14ac:dyDescent="0.3">
      <c r="B40" s="17">
        <v>80129</v>
      </c>
      <c r="C40" t="s">
        <v>15</v>
      </c>
      <c r="D40" s="1">
        <v>44486</v>
      </c>
      <c r="E40" s="2">
        <v>0.54166666666666663</v>
      </c>
      <c r="F40" t="s">
        <v>7</v>
      </c>
      <c r="I40" s="7">
        <v>30</v>
      </c>
      <c r="J40" s="7"/>
      <c r="K40" s="7"/>
      <c r="L40" s="7">
        <f t="shared" si="0"/>
        <v>30</v>
      </c>
      <c r="M40" s="8"/>
      <c r="N40" s="8"/>
    </row>
    <row r="41" spans="1:14" x14ac:dyDescent="0.3">
      <c r="B41" s="10">
        <v>80454</v>
      </c>
      <c r="C41" t="s">
        <v>1</v>
      </c>
      <c r="D41" s="1">
        <v>44493</v>
      </c>
      <c r="E41" s="2">
        <v>0.375</v>
      </c>
      <c r="F41" t="s">
        <v>10</v>
      </c>
      <c r="H41" s="7">
        <v>40</v>
      </c>
      <c r="I41" s="7"/>
      <c r="J41" s="7"/>
      <c r="K41" s="7">
        <v>60</v>
      </c>
      <c r="L41" s="7">
        <f t="shared" si="0"/>
        <v>100</v>
      </c>
      <c r="M41" s="8"/>
      <c r="N41" s="8"/>
    </row>
    <row r="42" spans="1:14" x14ac:dyDescent="0.3">
      <c r="B42" s="10">
        <v>80053</v>
      </c>
      <c r="C42" t="s">
        <v>1</v>
      </c>
      <c r="D42" s="1">
        <v>44493</v>
      </c>
      <c r="E42" s="2">
        <v>0.54166666666666663</v>
      </c>
      <c r="F42" t="s">
        <v>2</v>
      </c>
      <c r="H42" s="7">
        <v>40</v>
      </c>
      <c r="I42" s="7"/>
      <c r="J42" s="7"/>
      <c r="K42" s="7">
        <v>60</v>
      </c>
      <c r="L42" s="7">
        <f t="shared" si="0"/>
        <v>100</v>
      </c>
      <c r="M42" s="8"/>
      <c r="N42" s="8"/>
    </row>
    <row r="43" spans="1:14" x14ac:dyDescent="0.3">
      <c r="B43" s="10">
        <v>80167</v>
      </c>
      <c r="C43" t="s">
        <v>1</v>
      </c>
      <c r="D43" s="1">
        <v>44507</v>
      </c>
      <c r="E43" s="2">
        <v>0.375</v>
      </c>
      <c r="F43" t="s">
        <v>16</v>
      </c>
      <c r="H43" s="7">
        <v>40</v>
      </c>
      <c r="I43" s="7"/>
      <c r="J43" s="7"/>
      <c r="K43" s="7">
        <v>60</v>
      </c>
      <c r="L43" s="7">
        <f t="shared" si="0"/>
        <v>100</v>
      </c>
      <c r="M43" s="8"/>
      <c r="N43" s="8"/>
    </row>
    <row r="44" spans="1:14" x14ac:dyDescent="0.3">
      <c r="B44" s="13">
        <v>80166</v>
      </c>
      <c r="C44" t="s">
        <v>1</v>
      </c>
      <c r="D44" s="1">
        <v>44507</v>
      </c>
      <c r="E44" s="2">
        <v>0.54166666666666663</v>
      </c>
      <c r="F44" t="s">
        <v>16</v>
      </c>
      <c r="H44" s="7">
        <v>40</v>
      </c>
      <c r="I44" s="7"/>
      <c r="J44" s="7">
        <v>30</v>
      </c>
      <c r="K44" s="7"/>
      <c r="L44" s="7">
        <f t="shared" si="0"/>
        <v>70</v>
      </c>
      <c r="M44" s="8"/>
      <c r="N44" s="8"/>
    </row>
    <row r="45" spans="1:14" x14ac:dyDescent="0.3">
      <c r="I45" s="7"/>
      <c r="J45" s="7"/>
      <c r="K45" s="7"/>
      <c r="L45" s="7"/>
      <c r="M45" s="22">
        <f>SUM(L30:L44)</f>
        <v>1270</v>
      </c>
      <c r="N45" s="8"/>
    </row>
    <row r="46" spans="1:14" x14ac:dyDescent="0.3">
      <c r="A46" t="s">
        <v>21</v>
      </c>
      <c r="B46" s="13">
        <v>80001</v>
      </c>
      <c r="C46" t="s">
        <v>1</v>
      </c>
      <c r="D46" s="1">
        <v>44451</v>
      </c>
      <c r="E46" s="2">
        <v>0.375</v>
      </c>
      <c r="F46" t="s">
        <v>2</v>
      </c>
      <c r="H46" s="7">
        <v>40</v>
      </c>
      <c r="I46" s="7"/>
      <c r="J46" s="7">
        <v>30</v>
      </c>
      <c r="K46" s="7"/>
      <c r="L46" s="7">
        <f t="shared" si="0"/>
        <v>70</v>
      </c>
    </row>
    <row r="47" spans="1:14" x14ac:dyDescent="0.3">
      <c r="B47" s="10">
        <v>80272</v>
      </c>
      <c r="C47" t="s">
        <v>1</v>
      </c>
      <c r="D47" s="1">
        <v>44451</v>
      </c>
      <c r="E47" s="2">
        <v>0.54166666666666663</v>
      </c>
      <c r="F47" t="s">
        <v>9</v>
      </c>
      <c r="H47" s="7">
        <v>40</v>
      </c>
      <c r="I47" s="7"/>
      <c r="J47" s="7"/>
      <c r="K47" s="7">
        <v>60</v>
      </c>
      <c r="L47" s="7">
        <f t="shared" si="0"/>
        <v>100</v>
      </c>
      <c r="M47" s="8"/>
      <c r="N47" s="8"/>
    </row>
    <row r="48" spans="1:14" x14ac:dyDescent="0.3">
      <c r="B48" s="10">
        <v>80407</v>
      </c>
      <c r="C48" t="s">
        <v>1</v>
      </c>
      <c r="D48" s="1">
        <v>44451</v>
      </c>
      <c r="E48" s="2">
        <v>0.625</v>
      </c>
      <c r="F48" t="s">
        <v>16</v>
      </c>
      <c r="H48" s="7">
        <v>40</v>
      </c>
      <c r="I48" s="7"/>
      <c r="J48" s="7"/>
      <c r="K48" s="7">
        <v>60</v>
      </c>
      <c r="L48" s="7">
        <f t="shared" si="0"/>
        <v>100</v>
      </c>
    </row>
    <row r="49" spans="2:14" x14ac:dyDescent="0.3">
      <c r="B49" s="10">
        <v>80274</v>
      </c>
      <c r="C49" t="s">
        <v>1</v>
      </c>
      <c r="D49" s="1">
        <v>44458</v>
      </c>
      <c r="E49" s="2">
        <v>0.375</v>
      </c>
      <c r="F49" t="s">
        <v>7</v>
      </c>
      <c r="H49" s="7">
        <v>40</v>
      </c>
      <c r="I49" s="7"/>
      <c r="J49" s="7"/>
      <c r="K49" s="7">
        <v>60</v>
      </c>
      <c r="L49" s="7">
        <f t="shared" si="0"/>
        <v>100</v>
      </c>
      <c r="M49" s="8"/>
      <c r="N49" s="8"/>
    </row>
    <row r="50" spans="2:14" x14ac:dyDescent="0.3">
      <c r="B50" s="10">
        <v>80209</v>
      </c>
      <c r="C50" t="s">
        <v>1</v>
      </c>
      <c r="D50" s="1">
        <v>44458</v>
      </c>
      <c r="E50" s="2">
        <v>0.45833333333333331</v>
      </c>
      <c r="F50" t="s">
        <v>18</v>
      </c>
      <c r="H50" s="7">
        <v>40</v>
      </c>
      <c r="I50" s="7"/>
      <c r="J50" s="7"/>
      <c r="K50" s="7">
        <v>60</v>
      </c>
      <c r="L50" s="7">
        <f t="shared" si="0"/>
        <v>100</v>
      </c>
      <c r="M50" s="8"/>
      <c r="N50" s="8"/>
    </row>
    <row r="51" spans="2:14" x14ac:dyDescent="0.3">
      <c r="B51" s="10">
        <v>80414</v>
      </c>
      <c r="C51" t="s">
        <v>1</v>
      </c>
      <c r="D51" s="1">
        <v>44458</v>
      </c>
      <c r="E51" s="2">
        <v>0.54166666666666663</v>
      </c>
      <c r="F51" t="s">
        <v>5</v>
      </c>
      <c r="H51" s="7">
        <v>40</v>
      </c>
      <c r="I51" s="7"/>
      <c r="J51" s="7"/>
      <c r="K51" s="7">
        <v>60</v>
      </c>
      <c r="L51" s="7">
        <f t="shared" si="0"/>
        <v>100</v>
      </c>
      <c r="M51" s="8"/>
      <c r="N51" s="8"/>
    </row>
    <row r="52" spans="2:14" x14ac:dyDescent="0.3">
      <c r="B52" s="10">
        <v>80416</v>
      </c>
      <c r="C52" t="s">
        <v>1</v>
      </c>
      <c r="D52" s="1">
        <v>44458</v>
      </c>
      <c r="E52" s="2">
        <v>0.625</v>
      </c>
      <c r="F52" t="s">
        <v>5</v>
      </c>
      <c r="H52" s="7">
        <v>40</v>
      </c>
      <c r="I52" s="7"/>
      <c r="J52" s="7"/>
      <c r="K52" s="7">
        <v>60</v>
      </c>
      <c r="L52" s="7">
        <f t="shared" si="0"/>
        <v>100</v>
      </c>
      <c r="M52" s="8"/>
      <c r="N52" s="8"/>
    </row>
    <row r="53" spans="2:14" x14ac:dyDescent="0.3">
      <c r="B53" s="13">
        <v>80016</v>
      </c>
      <c r="C53" t="s">
        <v>1</v>
      </c>
      <c r="D53" s="1">
        <v>44465</v>
      </c>
      <c r="E53" s="2">
        <v>0.375</v>
      </c>
      <c r="F53" t="s">
        <v>10</v>
      </c>
      <c r="H53" s="7">
        <v>40</v>
      </c>
      <c r="I53" s="7"/>
      <c r="J53" s="7">
        <v>30</v>
      </c>
      <c r="K53" s="7"/>
      <c r="L53" s="7">
        <f t="shared" si="0"/>
        <v>70</v>
      </c>
    </row>
    <row r="54" spans="2:14" x14ac:dyDescent="0.3">
      <c r="B54" s="13">
        <v>80018</v>
      </c>
      <c r="C54" t="s">
        <v>1</v>
      </c>
      <c r="D54" s="1">
        <v>44465</v>
      </c>
      <c r="E54" s="2">
        <v>0.45833333333333331</v>
      </c>
      <c r="F54" t="s">
        <v>10</v>
      </c>
      <c r="H54" s="7">
        <v>40</v>
      </c>
      <c r="I54" s="7"/>
      <c r="J54" s="7">
        <v>30</v>
      </c>
      <c r="K54" s="7"/>
      <c r="L54" s="7">
        <f t="shared" si="0"/>
        <v>70</v>
      </c>
      <c r="M54" s="8"/>
      <c r="N54" s="8"/>
    </row>
    <row r="55" spans="2:14" x14ac:dyDescent="0.3">
      <c r="B55" s="10">
        <v>80276</v>
      </c>
      <c r="C55" t="s">
        <v>1</v>
      </c>
      <c r="D55" s="1">
        <v>44465</v>
      </c>
      <c r="E55" s="2">
        <v>0.54166666666666663</v>
      </c>
      <c r="F55" t="s">
        <v>18</v>
      </c>
      <c r="H55" s="7">
        <v>40</v>
      </c>
      <c r="I55" s="7"/>
      <c r="J55" s="7"/>
      <c r="K55" s="7">
        <v>60</v>
      </c>
      <c r="L55" s="7">
        <f t="shared" si="0"/>
        <v>100</v>
      </c>
      <c r="M55" s="8"/>
      <c r="N55" s="8"/>
    </row>
    <row r="56" spans="2:14" x14ac:dyDescent="0.3">
      <c r="B56" s="10">
        <v>80220</v>
      </c>
      <c r="C56" t="s">
        <v>1</v>
      </c>
      <c r="D56" s="1">
        <v>44465</v>
      </c>
      <c r="E56" s="2">
        <v>0.625</v>
      </c>
      <c r="F56" t="s">
        <v>19</v>
      </c>
      <c r="H56" s="7">
        <v>40</v>
      </c>
      <c r="I56" s="7"/>
      <c r="J56" s="7"/>
      <c r="K56" s="7">
        <v>60</v>
      </c>
      <c r="L56" s="7">
        <f t="shared" si="0"/>
        <v>100</v>
      </c>
    </row>
    <row r="57" spans="2:14" x14ac:dyDescent="0.3">
      <c r="B57" s="10">
        <v>80228</v>
      </c>
      <c r="C57" t="s">
        <v>1</v>
      </c>
      <c r="D57" s="1">
        <v>44479</v>
      </c>
      <c r="E57" s="2">
        <v>0.375</v>
      </c>
      <c r="F57" t="s">
        <v>10</v>
      </c>
      <c r="H57" s="7">
        <v>40</v>
      </c>
      <c r="I57" s="7"/>
      <c r="J57" s="7"/>
      <c r="K57" s="7">
        <v>60</v>
      </c>
      <c r="L57" s="7">
        <f t="shared" si="0"/>
        <v>100</v>
      </c>
      <c r="M57" s="8"/>
      <c r="N57" s="8"/>
    </row>
    <row r="58" spans="2:14" x14ac:dyDescent="0.3">
      <c r="B58">
        <v>80230</v>
      </c>
      <c r="C58" t="s">
        <v>1</v>
      </c>
      <c r="D58" s="1">
        <v>44479</v>
      </c>
      <c r="E58" s="2">
        <v>0.45833333333333331</v>
      </c>
      <c r="F58" t="s">
        <v>10</v>
      </c>
      <c r="H58" s="7">
        <v>40</v>
      </c>
      <c r="I58" s="7"/>
      <c r="J58" s="7"/>
      <c r="K58" s="7"/>
      <c r="L58" s="7">
        <f t="shared" si="0"/>
        <v>40</v>
      </c>
      <c r="M58" s="8"/>
      <c r="N58" s="8"/>
    </row>
    <row r="59" spans="2:14" x14ac:dyDescent="0.3">
      <c r="B59" s="10">
        <v>80283</v>
      </c>
      <c r="C59" t="s">
        <v>1</v>
      </c>
      <c r="D59" s="1">
        <v>44479</v>
      </c>
      <c r="E59" s="2">
        <v>0.54166666666666663</v>
      </c>
      <c r="F59" t="s">
        <v>2</v>
      </c>
      <c r="H59" s="7">
        <v>40</v>
      </c>
      <c r="I59" s="7"/>
      <c r="J59" s="7"/>
      <c r="K59" s="7">
        <v>60</v>
      </c>
      <c r="L59" s="7">
        <f t="shared" si="0"/>
        <v>100</v>
      </c>
      <c r="M59" s="8"/>
      <c r="N59" s="8"/>
    </row>
    <row r="60" spans="2:14" x14ac:dyDescent="0.3">
      <c r="B60">
        <v>80282</v>
      </c>
      <c r="C60" t="s">
        <v>1</v>
      </c>
      <c r="D60" s="1">
        <v>44479</v>
      </c>
      <c r="E60" s="2">
        <v>0.625</v>
      </c>
      <c r="F60" t="s">
        <v>2</v>
      </c>
      <c r="H60" s="7">
        <v>40</v>
      </c>
      <c r="I60" s="7"/>
      <c r="J60" s="7"/>
      <c r="K60" s="7"/>
      <c r="L60" s="7">
        <f t="shared" si="0"/>
        <v>40</v>
      </c>
      <c r="M60" s="8"/>
      <c r="N60" s="8"/>
    </row>
    <row r="61" spans="2:14" x14ac:dyDescent="0.3">
      <c r="B61" s="17">
        <v>80289</v>
      </c>
      <c r="C61" t="s">
        <v>15</v>
      </c>
      <c r="D61" s="1">
        <v>44493</v>
      </c>
      <c r="E61" s="2">
        <v>0.45833333333333331</v>
      </c>
      <c r="F61" t="s">
        <v>9</v>
      </c>
      <c r="I61" s="7">
        <v>30</v>
      </c>
      <c r="J61" s="7"/>
      <c r="K61" s="7"/>
      <c r="L61" s="7">
        <f t="shared" si="0"/>
        <v>30</v>
      </c>
    </row>
    <row r="62" spans="2:14" x14ac:dyDescent="0.3">
      <c r="B62" s="13">
        <v>80288</v>
      </c>
      <c r="C62" t="s">
        <v>1</v>
      </c>
      <c r="D62" s="1">
        <v>44493</v>
      </c>
      <c r="E62" s="2">
        <v>0.375</v>
      </c>
      <c r="F62" t="s">
        <v>9</v>
      </c>
      <c r="H62" s="7">
        <v>40</v>
      </c>
      <c r="I62" s="7"/>
      <c r="J62" s="7">
        <v>30</v>
      </c>
      <c r="K62" s="7"/>
      <c r="L62" s="7">
        <f t="shared" si="0"/>
        <v>70</v>
      </c>
      <c r="M62" s="8"/>
      <c r="N62" s="8"/>
    </row>
    <row r="63" spans="2:14" x14ac:dyDescent="0.3">
      <c r="B63">
        <v>80247</v>
      </c>
      <c r="C63" t="s">
        <v>1</v>
      </c>
      <c r="D63" s="1">
        <v>44493</v>
      </c>
      <c r="E63" s="2">
        <v>0.54166666666666663</v>
      </c>
      <c r="F63" t="s">
        <v>18</v>
      </c>
      <c r="H63" s="7">
        <v>40</v>
      </c>
      <c r="I63" s="7"/>
      <c r="J63" s="7"/>
      <c r="K63" s="7"/>
      <c r="L63" s="7">
        <f t="shared" si="0"/>
        <v>40</v>
      </c>
      <c r="M63" s="8"/>
      <c r="N63" s="8"/>
    </row>
    <row r="64" spans="2:14" x14ac:dyDescent="0.3">
      <c r="B64" s="10">
        <v>80055</v>
      </c>
      <c r="C64" t="s">
        <v>1</v>
      </c>
      <c r="D64" s="1">
        <v>44493</v>
      </c>
      <c r="E64" s="2">
        <v>0.625</v>
      </c>
      <c r="F64" t="s">
        <v>2</v>
      </c>
      <c r="H64" s="7">
        <v>40</v>
      </c>
      <c r="I64" s="7"/>
      <c r="J64" s="7"/>
      <c r="K64" s="7">
        <v>60</v>
      </c>
      <c r="L64" s="7">
        <f t="shared" si="0"/>
        <v>100</v>
      </c>
    </row>
    <row r="65" spans="1:14" x14ac:dyDescent="0.3">
      <c r="B65" s="17">
        <v>80244</v>
      </c>
      <c r="C65" t="s">
        <v>20</v>
      </c>
      <c r="D65" s="1">
        <v>44493</v>
      </c>
      <c r="E65" s="2">
        <v>0.45833333333333331</v>
      </c>
      <c r="F65" t="s">
        <v>7</v>
      </c>
      <c r="I65" s="7">
        <v>30</v>
      </c>
      <c r="J65" s="7"/>
      <c r="K65" s="7"/>
      <c r="L65" s="7">
        <f t="shared" si="0"/>
        <v>30</v>
      </c>
      <c r="M65" s="8"/>
    </row>
    <row r="66" spans="1:14" x14ac:dyDescent="0.3">
      <c r="B66" s="10">
        <v>80250</v>
      </c>
      <c r="C66" t="s">
        <v>1</v>
      </c>
      <c r="D66" s="1">
        <v>44500</v>
      </c>
      <c r="E66" s="2">
        <v>0.375</v>
      </c>
      <c r="F66" t="s">
        <v>19</v>
      </c>
      <c r="H66" s="7">
        <v>40</v>
      </c>
      <c r="I66" s="7"/>
      <c r="J66" s="7"/>
      <c r="K66" s="7">
        <v>60</v>
      </c>
      <c r="L66" s="7">
        <f t="shared" si="0"/>
        <v>100</v>
      </c>
      <c r="M66" s="8"/>
      <c r="N66" s="8"/>
    </row>
    <row r="67" spans="1:14" x14ac:dyDescent="0.3">
      <c r="B67" s="10">
        <v>80058</v>
      </c>
      <c r="C67" t="s">
        <v>1</v>
      </c>
      <c r="D67" s="1">
        <v>44500</v>
      </c>
      <c r="E67" s="2">
        <v>0.45833333333333331</v>
      </c>
      <c r="F67" t="s">
        <v>2</v>
      </c>
      <c r="H67" s="7">
        <v>40</v>
      </c>
      <c r="I67" s="7"/>
      <c r="J67" s="7"/>
      <c r="K67" s="7">
        <v>60</v>
      </c>
      <c r="L67" s="7">
        <f t="shared" ref="L67:L130" si="1">SUM(G67:K67)</f>
        <v>100</v>
      </c>
      <c r="M67" s="8"/>
      <c r="N67" s="8"/>
    </row>
    <row r="68" spans="1:14" x14ac:dyDescent="0.3">
      <c r="B68" s="17">
        <v>80064</v>
      </c>
      <c r="C68" t="s">
        <v>20</v>
      </c>
      <c r="D68" s="1">
        <v>44507</v>
      </c>
      <c r="E68" s="2">
        <v>0.375</v>
      </c>
      <c r="F68" t="s">
        <v>10</v>
      </c>
      <c r="I68" s="7">
        <v>30</v>
      </c>
      <c r="J68" s="7"/>
      <c r="K68" s="7"/>
      <c r="L68" s="7">
        <f t="shared" si="1"/>
        <v>30</v>
      </c>
      <c r="M68" s="8"/>
      <c r="N68" s="8"/>
    </row>
    <row r="69" spans="1:14" x14ac:dyDescent="0.3">
      <c r="B69" s="17">
        <v>80258</v>
      </c>
      <c r="C69" t="s">
        <v>20</v>
      </c>
      <c r="D69" s="1">
        <v>44507</v>
      </c>
      <c r="E69" s="2">
        <v>0.45833333333333331</v>
      </c>
      <c r="F69" t="s">
        <v>19</v>
      </c>
      <c r="I69" s="7">
        <v>30</v>
      </c>
      <c r="J69" s="7"/>
      <c r="K69" s="7"/>
      <c r="L69" s="7">
        <f t="shared" si="1"/>
        <v>30</v>
      </c>
      <c r="M69" s="8"/>
      <c r="N69" s="8"/>
    </row>
    <row r="70" spans="1:14" x14ac:dyDescent="0.3">
      <c r="B70" s="10">
        <v>80295</v>
      </c>
      <c r="C70" t="s">
        <v>1</v>
      </c>
      <c r="D70" s="1">
        <v>44507</v>
      </c>
      <c r="E70" s="2">
        <v>0.45833333333333331</v>
      </c>
      <c r="F70" t="s">
        <v>18</v>
      </c>
      <c r="H70" s="7">
        <v>40</v>
      </c>
      <c r="I70" s="7"/>
      <c r="J70" s="7"/>
      <c r="K70" s="7">
        <v>60</v>
      </c>
      <c r="L70" s="7">
        <f t="shared" si="1"/>
        <v>100</v>
      </c>
      <c r="M70" s="8"/>
      <c r="N70" s="8"/>
    </row>
    <row r="71" spans="1:14" x14ac:dyDescent="0.3">
      <c r="B71" s="10">
        <v>80396</v>
      </c>
      <c r="C71" t="s">
        <v>1</v>
      </c>
      <c r="D71" s="1">
        <v>44507</v>
      </c>
      <c r="E71" s="2">
        <v>0.54166666666666663</v>
      </c>
      <c r="F71" t="s">
        <v>9</v>
      </c>
      <c r="H71" s="7">
        <v>40</v>
      </c>
      <c r="I71" s="7"/>
      <c r="J71" s="7"/>
      <c r="K71" s="7">
        <v>60</v>
      </c>
      <c r="L71" s="7">
        <f t="shared" si="1"/>
        <v>100</v>
      </c>
      <c r="M71" s="8"/>
      <c r="N71" s="8"/>
    </row>
    <row r="72" spans="1:14" x14ac:dyDescent="0.3">
      <c r="I72" s="7"/>
      <c r="J72" s="7"/>
      <c r="K72" s="7"/>
      <c r="L72" s="7"/>
      <c r="M72" s="22">
        <f>SUM(L46:L71)</f>
        <v>2020</v>
      </c>
      <c r="N72" s="8"/>
    </row>
    <row r="73" spans="1:14" x14ac:dyDescent="0.3">
      <c r="A73" t="s">
        <v>22</v>
      </c>
      <c r="B73" s="17">
        <v>80286</v>
      </c>
      <c r="C73" t="s">
        <v>15</v>
      </c>
      <c r="D73" s="1">
        <v>44486</v>
      </c>
      <c r="E73" s="2">
        <v>0.54166666666666663</v>
      </c>
      <c r="F73" t="s">
        <v>10</v>
      </c>
      <c r="I73" s="7">
        <v>30</v>
      </c>
      <c r="J73" s="7"/>
      <c r="K73" s="7"/>
      <c r="L73" s="7">
        <f t="shared" si="1"/>
        <v>30</v>
      </c>
      <c r="M73" s="8"/>
      <c r="N73" s="8"/>
    </row>
    <row r="74" spans="1:14" x14ac:dyDescent="0.3">
      <c r="B74">
        <v>80261</v>
      </c>
      <c r="C74" t="s">
        <v>1</v>
      </c>
      <c r="D74" s="1">
        <v>44507</v>
      </c>
      <c r="E74" s="2">
        <v>0.54166666666666663</v>
      </c>
      <c r="F74" t="s">
        <v>2</v>
      </c>
      <c r="H74" s="7">
        <v>40</v>
      </c>
      <c r="I74" s="7"/>
      <c r="J74" s="7"/>
      <c r="K74" s="7"/>
      <c r="L74" s="7">
        <f t="shared" si="1"/>
        <v>40</v>
      </c>
      <c r="M74" s="8"/>
      <c r="N74" s="8"/>
    </row>
    <row r="75" spans="1:14" x14ac:dyDescent="0.3">
      <c r="I75" s="7"/>
      <c r="J75" s="7"/>
      <c r="K75" s="7"/>
      <c r="L75" s="7"/>
      <c r="M75" s="20">
        <f>SUM(L73:L74)</f>
        <v>70</v>
      </c>
      <c r="N75" s="8"/>
    </row>
    <row r="76" spans="1:14" x14ac:dyDescent="0.3">
      <c r="A76" t="s">
        <v>23</v>
      </c>
      <c r="B76">
        <v>80258</v>
      </c>
      <c r="C76" t="s">
        <v>1</v>
      </c>
      <c r="D76" s="1">
        <v>44507</v>
      </c>
      <c r="E76" s="2">
        <v>0.45833333333333331</v>
      </c>
      <c r="F76" t="s">
        <v>19</v>
      </c>
      <c r="H76" s="7">
        <v>40</v>
      </c>
      <c r="I76" s="7"/>
      <c r="J76" s="7"/>
      <c r="K76" s="7"/>
      <c r="L76" s="7">
        <f t="shared" si="1"/>
        <v>40</v>
      </c>
      <c r="M76" s="8"/>
      <c r="N76" s="8"/>
    </row>
    <row r="77" spans="1:14" x14ac:dyDescent="0.3">
      <c r="B77" s="17">
        <v>80261</v>
      </c>
      <c r="C77" t="s">
        <v>20</v>
      </c>
      <c r="D77" s="1">
        <v>44507</v>
      </c>
      <c r="E77" s="2">
        <v>0.54166666666666663</v>
      </c>
      <c r="F77" t="s">
        <v>2</v>
      </c>
      <c r="I77" s="7">
        <v>30</v>
      </c>
      <c r="J77" s="7"/>
      <c r="K77" s="7"/>
      <c r="L77" s="7">
        <f t="shared" si="1"/>
        <v>30</v>
      </c>
      <c r="M77" s="8"/>
      <c r="N77" s="8"/>
    </row>
    <row r="78" spans="1:14" x14ac:dyDescent="0.3">
      <c r="I78" s="7"/>
      <c r="J78" s="7"/>
      <c r="K78" s="7"/>
      <c r="L78" s="7"/>
      <c r="M78" s="20">
        <f>SUM(L76:L77)</f>
        <v>70</v>
      </c>
      <c r="N78" s="8"/>
    </row>
    <row r="79" spans="1:14" x14ac:dyDescent="0.3">
      <c r="A79" t="s">
        <v>24</v>
      </c>
      <c r="B79" s="10">
        <v>80421</v>
      </c>
      <c r="C79" t="s">
        <v>1</v>
      </c>
      <c r="D79" s="1">
        <v>44465</v>
      </c>
      <c r="E79" s="2">
        <v>0.45833333333333331</v>
      </c>
      <c r="F79" t="s">
        <v>9</v>
      </c>
      <c r="H79" s="7">
        <v>40</v>
      </c>
      <c r="I79" s="7"/>
      <c r="J79" s="7"/>
      <c r="K79" s="7">
        <v>60</v>
      </c>
      <c r="L79" s="7">
        <f t="shared" si="1"/>
        <v>100</v>
      </c>
      <c r="M79" s="8"/>
      <c r="N79" s="8"/>
    </row>
    <row r="80" spans="1:14" x14ac:dyDescent="0.3">
      <c r="B80" s="10">
        <v>80429</v>
      </c>
      <c r="C80" t="s">
        <v>1</v>
      </c>
      <c r="D80" s="1">
        <v>44472</v>
      </c>
      <c r="E80" s="2">
        <v>0.45833333333333331</v>
      </c>
      <c r="F80" t="s">
        <v>9</v>
      </c>
      <c r="H80" s="7">
        <v>40</v>
      </c>
      <c r="I80" s="7"/>
      <c r="J80" s="7"/>
      <c r="K80" s="7">
        <v>60</v>
      </c>
      <c r="L80" s="7">
        <f t="shared" si="1"/>
        <v>100</v>
      </c>
    </row>
    <row r="81" spans="1:14" x14ac:dyDescent="0.3">
      <c r="B81" s="13">
        <v>80446</v>
      </c>
      <c r="C81" t="s">
        <v>1</v>
      </c>
      <c r="D81" s="1">
        <v>44486</v>
      </c>
      <c r="E81" s="2">
        <v>0.375</v>
      </c>
      <c r="F81" t="s">
        <v>19</v>
      </c>
      <c r="H81" s="7">
        <v>40</v>
      </c>
      <c r="I81" s="7"/>
      <c r="J81" s="7">
        <v>30</v>
      </c>
      <c r="K81" s="7"/>
      <c r="L81" s="7">
        <f t="shared" si="1"/>
        <v>70</v>
      </c>
      <c r="M81" s="8"/>
      <c r="N81" s="8"/>
    </row>
    <row r="82" spans="1:14" x14ac:dyDescent="0.3">
      <c r="I82" s="7"/>
      <c r="J82" s="7"/>
      <c r="K82" s="7"/>
      <c r="L82" s="7"/>
      <c r="M82" s="21">
        <f>SUM(L79:L82)</f>
        <v>270</v>
      </c>
    </row>
    <row r="83" spans="1:14" x14ac:dyDescent="0.3">
      <c r="A83" t="s">
        <v>25</v>
      </c>
      <c r="B83" s="13">
        <v>80102</v>
      </c>
      <c r="C83" t="s">
        <v>1</v>
      </c>
      <c r="D83" s="1">
        <v>44451</v>
      </c>
      <c r="E83" s="2">
        <v>0.54166666666666663</v>
      </c>
      <c r="F83" t="s">
        <v>11</v>
      </c>
      <c r="H83" s="7">
        <v>40</v>
      </c>
      <c r="I83" s="7"/>
      <c r="J83" s="7">
        <v>30</v>
      </c>
      <c r="K83" s="7"/>
      <c r="L83" s="7">
        <f t="shared" si="1"/>
        <v>70</v>
      </c>
      <c r="M83" s="8"/>
      <c r="N83" s="8"/>
    </row>
    <row r="84" spans="1:14" x14ac:dyDescent="0.3">
      <c r="B84" s="10">
        <v>80113</v>
      </c>
      <c r="C84" t="s">
        <v>1</v>
      </c>
      <c r="D84" s="1">
        <v>44465</v>
      </c>
      <c r="E84" s="2">
        <v>0.54166666666666663</v>
      </c>
      <c r="F84" t="s">
        <v>11</v>
      </c>
      <c r="H84" s="7">
        <v>40</v>
      </c>
      <c r="I84" s="7"/>
      <c r="J84" s="7"/>
      <c r="K84" s="7">
        <v>60</v>
      </c>
      <c r="L84" s="7">
        <f t="shared" si="1"/>
        <v>100</v>
      </c>
      <c r="M84" s="8"/>
      <c r="N84" s="8"/>
    </row>
    <row r="85" spans="1:14" x14ac:dyDescent="0.3">
      <c r="I85" s="7"/>
      <c r="J85" s="7"/>
      <c r="K85" s="7"/>
      <c r="L85" s="7"/>
      <c r="M85" s="21">
        <f>SUM(L83:L84)</f>
        <v>170</v>
      </c>
    </row>
    <row r="86" spans="1:14" x14ac:dyDescent="0.3">
      <c r="A86" t="s">
        <v>27</v>
      </c>
      <c r="B86" s="10">
        <v>80308</v>
      </c>
      <c r="C86" t="s">
        <v>1</v>
      </c>
      <c r="D86" s="1">
        <v>44451</v>
      </c>
      <c r="E86" s="2">
        <v>0.54166666666666663</v>
      </c>
      <c r="F86" t="s">
        <v>3</v>
      </c>
      <c r="H86" s="7">
        <v>40</v>
      </c>
      <c r="I86" s="7"/>
      <c r="J86" s="7"/>
      <c r="K86" s="7">
        <v>60</v>
      </c>
      <c r="L86" s="7">
        <f t="shared" si="1"/>
        <v>100</v>
      </c>
    </row>
    <row r="87" spans="1:14" x14ac:dyDescent="0.3">
      <c r="B87" s="10">
        <v>80309</v>
      </c>
      <c r="C87" t="s">
        <v>1</v>
      </c>
      <c r="D87" s="1">
        <v>44451</v>
      </c>
      <c r="E87" s="2">
        <v>0.625</v>
      </c>
      <c r="F87" t="s">
        <v>10</v>
      </c>
      <c r="H87" s="7">
        <v>40</v>
      </c>
      <c r="I87" s="7"/>
      <c r="J87" s="7"/>
      <c r="K87" s="7">
        <v>60</v>
      </c>
      <c r="L87" s="7">
        <f t="shared" si="1"/>
        <v>100</v>
      </c>
      <c r="M87" s="8"/>
      <c r="N87" s="8"/>
    </row>
    <row r="88" spans="1:14" x14ac:dyDescent="0.3">
      <c r="B88" s="10">
        <v>80152</v>
      </c>
      <c r="C88" t="s">
        <v>1</v>
      </c>
      <c r="D88" s="1">
        <v>44458</v>
      </c>
      <c r="E88" s="2">
        <v>0.54166666666666663</v>
      </c>
      <c r="F88" t="s">
        <v>16</v>
      </c>
      <c r="H88" s="7">
        <v>40</v>
      </c>
      <c r="I88" s="7"/>
      <c r="J88" s="7"/>
      <c r="K88" s="7">
        <v>60</v>
      </c>
      <c r="L88" s="7">
        <f t="shared" si="1"/>
        <v>100</v>
      </c>
    </row>
    <row r="89" spans="1:14" x14ac:dyDescent="0.3">
      <c r="B89" s="10">
        <v>80153</v>
      </c>
      <c r="C89" t="s">
        <v>1</v>
      </c>
      <c r="D89" s="1">
        <v>44458</v>
      </c>
      <c r="E89" s="2">
        <v>0.375</v>
      </c>
      <c r="F89" t="s">
        <v>16</v>
      </c>
      <c r="H89" s="7">
        <v>40</v>
      </c>
      <c r="I89" s="7"/>
      <c r="J89" s="7"/>
      <c r="K89" s="7">
        <v>60</v>
      </c>
      <c r="L89" s="7">
        <f t="shared" si="1"/>
        <v>100</v>
      </c>
      <c r="M89" s="8"/>
      <c r="N89" s="8"/>
    </row>
    <row r="90" spans="1:14" x14ac:dyDescent="0.3">
      <c r="B90" s="10">
        <v>80107</v>
      </c>
      <c r="C90" t="s">
        <v>1</v>
      </c>
      <c r="D90" s="1">
        <v>44458</v>
      </c>
      <c r="E90" s="2">
        <v>0.45833333333333331</v>
      </c>
      <c r="F90" t="s">
        <v>16</v>
      </c>
      <c r="H90" s="7">
        <v>40</v>
      </c>
      <c r="I90" s="7"/>
      <c r="J90" s="7"/>
      <c r="K90" s="7">
        <v>60</v>
      </c>
      <c r="L90" s="7">
        <f t="shared" si="1"/>
        <v>100</v>
      </c>
    </row>
    <row r="91" spans="1:14" x14ac:dyDescent="0.3">
      <c r="B91">
        <v>80178</v>
      </c>
      <c r="C91" t="s">
        <v>1</v>
      </c>
      <c r="D91" s="3">
        <v>44468</v>
      </c>
      <c r="E91" s="2">
        <v>0.79166666666666663</v>
      </c>
      <c r="F91" t="s">
        <v>26</v>
      </c>
      <c r="G91" s="7">
        <v>40</v>
      </c>
      <c r="I91" s="7"/>
      <c r="J91" s="7"/>
      <c r="K91" s="7"/>
      <c r="L91" s="7">
        <f t="shared" si="1"/>
        <v>40</v>
      </c>
      <c r="M91" s="8"/>
      <c r="N91" s="8"/>
    </row>
    <row r="92" spans="1:14" x14ac:dyDescent="0.3">
      <c r="B92">
        <v>80179</v>
      </c>
      <c r="C92" t="s">
        <v>1</v>
      </c>
      <c r="D92" s="3">
        <v>44468</v>
      </c>
      <c r="E92" s="2">
        <v>0.83333333333333337</v>
      </c>
      <c r="F92" t="s">
        <v>26</v>
      </c>
      <c r="G92" s="7">
        <v>40</v>
      </c>
      <c r="I92" s="7"/>
      <c r="J92" s="7"/>
      <c r="K92" s="7"/>
      <c r="L92" s="7">
        <f t="shared" si="1"/>
        <v>40</v>
      </c>
      <c r="M92" s="8"/>
      <c r="N92" s="8"/>
    </row>
    <row r="93" spans="1:14" x14ac:dyDescent="0.3">
      <c r="B93" s="10">
        <v>80117</v>
      </c>
      <c r="C93" t="s">
        <v>1</v>
      </c>
      <c r="D93" s="1">
        <v>44472</v>
      </c>
      <c r="E93" s="2">
        <v>0.54166666666666663</v>
      </c>
      <c r="F93" t="s">
        <v>11</v>
      </c>
      <c r="H93" s="7">
        <v>40</v>
      </c>
      <c r="I93" s="7"/>
      <c r="J93" s="7"/>
      <c r="K93" s="7">
        <v>60</v>
      </c>
      <c r="L93" s="7">
        <f t="shared" si="1"/>
        <v>100</v>
      </c>
    </row>
    <row r="94" spans="1:14" x14ac:dyDescent="0.3">
      <c r="B94" s="10">
        <v>80433</v>
      </c>
      <c r="C94" t="s">
        <v>1</v>
      </c>
      <c r="D94" s="1">
        <v>44472</v>
      </c>
      <c r="E94" s="2">
        <v>0.625</v>
      </c>
      <c r="F94" t="s">
        <v>9</v>
      </c>
      <c r="H94" s="7">
        <v>40</v>
      </c>
      <c r="I94" s="7"/>
      <c r="J94" s="7"/>
      <c r="K94" s="7">
        <v>60</v>
      </c>
      <c r="L94" s="7">
        <f t="shared" si="1"/>
        <v>100</v>
      </c>
      <c r="M94" s="8"/>
      <c r="N94" s="8"/>
    </row>
    <row r="95" spans="1:14" x14ac:dyDescent="0.3">
      <c r="B95" s="10">
        <v>80120</v>
      </c>
      <c r="C95" t="s">
        <v>1</v>
      </c>
      <c r="D95" s="1">
        <v>44479</v>
      </c>
      <c r="E95" s="2">
        <v>0.375</v>
      </c>
      <c r="F95" t="s">
        <v>4</v>
      </c>
      <c r="H95" s="7">
        <v>40</v>
      </c>
      <c r="I95" s="7"/>
      <c r="J95" s="7"/>
      <c r="K95" s="7">
        <v>60</v>
      </c>
      <c r="L95" s="7">
        <f t="shared" si="1"/>
        <v>100</v>
      </c>
    </row>
    <row r="96" spans="1:14" x14ac:dyDescent="0.3">
      <c r="B96" s="10">
        <v>80123</v>
      </c>
      <c r="C96" t="s">
        <v>1</v>
      </c>
      <c r="D96" s="1">
        <v>44479</v>
      </c>
      <c r="E96" s="2">
        <v>0.45833333333333331</v>
      </c>
      <c r="F96" t="s">
        <v>16</v>
      </c>
      <c r="H96" s="7">
        <v>40</v>
      </c>
      <c r="I96" s="7"/>
      <c r="J96" s="7"/>
      <c r="K96" s="7">
        <v>60</v>
      </c>
      <c r="L96" s="7">
        <f t="shared" si="1"/>
        <v>100</v>
      </c>
    </row>
    <row r="97" spans="1:14" x14ac:dyDescent="0.3">
      <c r="B97" s="10">
        <v>80352</v>
      </c>
      <c r="C97" t="s">
        <v>1</v>
      </c>
      <c r="D97" s="1">
        <v>44479</v>
      </c>
      <c r="E97" s="2">
        <v>0.54166666666666663</v>
      </c>
      <c r="F97" t="s">
        <v>9</v>
      </c>
      <c r="H97" s="7">
        <v>40</v>
      </c>
      <c r="I97" s="7"/>
      <c r="J97" s="7"/>
      <c r="K97" s="7">
        <v>60</v>
      </c>
      <c r="L97" s="7">
        <f t="shared" si="1"/>
        <v>100</v>
      </c>
    </row>
    <row r="98" spans="1:14" x14ac:dyDescent="0.3">
      <c r="B98" s="10">
        <v>80355</v>
      </c>
      <c r="C98" t="s">
        <v>1</v>
      </c>
      <c r="D98" s="1">
        <v>44486</v>
      </c>
      <c r="E98" s="2">
        <v>0.375</v>
      </c>
      <c r="F98" t="s">
        <v>11</v>
      </c>
      <c r="H98" s="7">
        <v>40</v>
      </c>
      <c r="I98" s="7"/>
      <c r="J98" s="7"/>
      <c r="K98" s="7">
        <v>60</v>
      </c>
      <c r="L98" s="7">
        <f t="shared" si="1"/>
        <v>100</v>
      </c>
      <c r="M98" s="8"/>
      <c r="N98" s="8"/>
    </row>
    <row r="99" spans="1:14" x14ac:dyDescent="0.3">
      <c r="B99" s="10">
        <v>80358</v>
      </c>
      <c r="C99" t="s">
        <v>1</v>
      </c>
      <c r="D99" s="1">
        <v>44486</v>
      </c>
      <c r="E99" s="2">
        <v>0.45833333333333331</v>
      </c>
      <c r="F99" t="s">
        <v>11</v>
      </c>
      <c r="H99" s="7">
        <v>40</v>
      </c>
      <c r="I99" s="7"/>
      <c r="J99" s="7"/>
      <c r="K99" s="7">
        <v>60</v>
      </c>
      <c r="L99" s="7">
        <f t="shared" si="1"/>
        <v>100</v>
      </c>
      <c r="M99" s="8"/>
      <c r="N99" s="8"/>
    </row>
    <row r="100" spans="1:14" x14ac:dyDescent="0.3">
      <c r="B100" s="10">
        <v>80362</v>
      </c>
      <c r="C100" t="s">
        <v>1</v>
      </c>
      <c r="D100" s="1">
        <v>44486</v>
      </c>
      <c r="E100" s="2">
        <v>0.54166666666666663</v>
      </c>
      <c r="F100" t="s">
        <v>5</v>
      </c>
      <c r="H100" s="7">
        <v>40</v>
      </c>
      <c r="I100" s="7"/>
      <c r="J100" s="7"/>
      <c r="K100" s="7">
        <v>60</v>
      </c>
      <c r="L100" s="7">
        <f t="shared" si="1"/>
        <v>100</v>
      </c>
    </row>
    <row r="101" spans="1:14" x14ac:dyDescent="0.3">
      <c r="B101" s="10">
        <v>80132</v>
      </c>
      <c r="C101" t="s">
        <v>1</v>
      </c>
      <c r="D101" s="1">
        <v>44493</v>
      </c>
      <c r="E101" s="2">
        <v>0.54166666666666663</v>
      </c>
      <c r="F101" t="s">
        <v>11</v>
      </c>
      <c r="H101" s="7">
        <v>40</v>
      </c>
      <c r="I101" s="7"/>
      <c r="J101" s="7"/>
      <c r="K101" s="7">
        <v>60</v>
      </c>
      <c r="L101" s="7">
        <f t="shared" si="1"/>
        <v>100</v>
      </c>
      <c r="M101" s="8"/>
      <c r="N101" s="8"/>
    </row>
    <row r="102" spans="1:14" x14ac:dyDescent="0.3">
      <c r="B102" s="10">
        <v>80134</v>
      </c>
      <c r="C102" t="s">
        <v>1</v>
      </c>
      <c r="D102" s="1">
        <v>44493</v>
      </c>
      <c r="E102" s="2">
        <v>0.625</v>
      </c>
      <c r="F102" t="s">
        <v>11</v>
      </c>
      <c r="H102" s="7">
        <v>40</v>
      </c>
      <c r="I102" s="7"/>
      <c r="J102" s="7"/>
      <c r="K102" s="7">
        <v>60</v>
      </c>
      <c r="L102" s="7">
        <f t="shared" si="1"/>
        <v>100</v>
      </c>
    </row>
    <row r="103" spans="1:14" x14ac:dyDescent="0.3">
      <c r="B103" s="10">
        <v>80378</v>
      </c>
      <c r="C103" t="s">
        <v>1</v>
      </c>
      <c r="D103" s="1">
        <v>44500</v>
      </c>
      <c r="E103" s="2">
        <v>0.375</v>
      </c>
      <c r="F103" t="s">
        <v>4</v>
      </c>
      <c r="H103" s="7">
        <v>40</v>
      </c>
      <c r="I103" s="7"/>
      <c r="J103" s="7"/>
      <c r="K103" s="7">
        <v>60</v>
      </c>
      <c r="L103" s="7">
        <f t="shared" si="1"/>
        <v>100</v>
      </c>
      <c r="M103" s="8"/>
      <c r="N103" s="8"/>
    </row>
    <row r="104" spans="1:14" x14ac:dyDescent="0.3">
      <c r="B104" s="10">
        <v>80380</v>
      </c>
      <c r="C104" t="s">
        <v>1</v>
      </c>
      <c r="D104" s="1">
        <v>44500</v>
      </c>
      <c r="E104" s="2">
        <v>0.45833333333333331</v>
      </c>
      <c r="F104" t="s">
        <v>4</v>
      </c>
      <c r="H104" s="7">
        <v>40</v>
      </c>
      <c r="I104" s="7"/>
      <c r="J104" s="7"/>
      <c r="K104" s="7">
        <v>60</v>
      </c>
      <c r="L104" s="7">
        <f t="shared" si="1"/>
        <v>100</v>
      </c>
      <c r="M104" s="8"/>
      <c r="N104" s="8"/>
    </row>
    <row r="105" spans="1:14" x14ac:dyDescent="0.3">
      <c r="B105" s="10">
        <v>80397</v>
      </c>
      <c r="C105" t="s">
        <v>1</v>
      </c>
      <c r="D105" s="1">
        <v>44507</v>
      </c>
      <c r="E105" s="2">
        <v>0.625</v>
      </c>
      <c r="F105" t="s">
        <v>11</v>
      </c>
      <c r="H105" s="7">
        <v>40</v>
      </c>
      <c r="I105" s="7"/>
      <c r="J105" s="7"/>
      <c r="K105" s="7">
        <v>60</v>
      </c>
      <c r="L105" s="7">
        <f t="shared" si="1"/>
        <v>100</v>
      </c>
      <c r="M105" s="8"/>
      <c r="N105" s="8"/>
    </row>
    <row r="106" spans="1:14" x14ac:dyDescent="0.3">
      <c r="B106" s="13">
        <v>80395</v>
      </c>
      <c r="C106" t="s">
        <v>1</v>
      </c>
      <c r="D106" s="1">
        <v>44507</v>
      </c>
      <c r="E106" s="2">
        <v>0.54166666666666663</v>
      </c>
      <c r="F106" t="s">
        <v>5</v>
      </c>
      <c r="H106" s="7">
        <v>40</v>
      </c>
      <c r="I106" s="7"/>
      <c r="J106" s="7">
        <v>30</v>
      </c>
      <c r="K106" s="7"/>
      <c r="L106" s="7">
        <f t="shared" si="1"/>
        <v>70</v>
      </c>
      <c r="M106" s="8"/>
      <c r="N106" s="8"/>
    </row>
    <row r="107" spans="1:14" x14ac:dyDescent="0.3">
      <c r="I107" s="7"/>
      <c r="J107" s="7"/>
      <c r="K107" s="7"/>
      <c r="L107" s="7"/>
      <c r="M107" s="23">
        <f>SUM(L86:L106)</f>
        <v>1950</v>
      </c>
    </row>
    <row r="108" spans="1:14" x14ac:dyDescent="0.3">
      <c r="A108" t="s">
        <v>28</v>
      </c>
      <c r="B108" s="10">
        <v>80480</v>
      </c>
      <c r="C108" t="s">
        <v>1</v>
      </c>
      <c r="D108" s="1">
        <v>44507</v>
      </c>
      <c r="E108" s="2">
        <v>0.375</v>
      </c>
      <c r="F108" t="s">
        <v>7</v>
      </c>
      <c r="H108" s="7">
        <v>40</v>
      </c>
      <c r="I108" s="7"/>
      <c r="J108" s="7"/>
      <c r="K108" s="7">
        <v>60</v>
      </c>
      <c r="L108" s="7">
        <f t="shared" si="1"/>
        <v>100</v>
      </c>
    </row>
    <row r="109" spans="1:14" x14ac:dyDescent="0.3">
      <c r="B109" s="17">
        <v>80393</v>
      </c>
      <c r="C109" t="s">
        <v>15</v>
      </c>
      <c r="D109" s="1">
        <v>44507</v>
      </c>
      <c r="E109" s="2">
        <v>0.45833333333333331</v>
      </c>
      <c r="F109" t="s">
        <v>9</v>
      </c>
      <c r="I109" s="7">
        <v>30</v>
      </c>
      <c r="J109" s="7"/>
      <c r="K109" s="7"/>
      <c r="L109" s="7">
        <f t="shared" si="1"/>
        <v>30</v>
      </c>
      <c r="M109" s="8"/>
      <c r="N109" s="8"/>
    </row>
    <row r="110" spans="1:14" x14ac:dyDescent="0.3">
      <c r="I110" s="7"/>
      <c r="J110" s="7"/>
      <c r="K110" s="7"/>
      <c r="L110" s="7"/>
      <c r="M110" s="20">
        <f>SUM(L108:L109)</f>
        <v>130</v>
      </c>
      <c r="N110" s="8"/>
    </row>
    <row r="111" spans="1:14" x14ac:dyDescent="0.3">
      <c r="A111" t="s">
        <v>29</v>
      </c>
      <c r="B111" s="17">
        <v>80159</v>
      </c>
      <c r="C111" t="s">
        <v>15</v>
      </c>
      <c r="D111" s="1">
        <v>44479</v>
      </c>
      <c r="E111" s="2">
        <v>0.54166666666666663</v>
      </c>
      <c r="F111" t="s">
        <v>16</v>
      </c>
      <c r="I111" s="7">
        <v>30</v>
      </c>
      <c r="J111" s="7"/>
      <c r="K111" s="7"/>
      <c r="L111" s="7">
        <f t="shared" si="1"/>
        <v>30</v>
      </c>
      <c r="M111" s="8"/>
      <c r="N111" s="8"/>
    </row>
    <row r="112" spans="1:14" x14ac:dyDescent="0.3">
      <c r="B112" s="17">
        <v>80465</v>
      </c>
      <c r="C112" t="s">
        <v>15</v>
      </c>
      <c r="D112" s="1">
        <v>44500</v>
      </c>
      <c r="E112" s="2">
        <v>0.45833333333333331</v>
      </c>
      <c r="F112" t="s">
        <v>8</v>
      </c>
      <c r="I112" s="7">
        <v>30</v>
      </c>
      <c r="J112" s="7"/>
      <c r="K112" s="7"/>
      <c r="L112" s="7">
        <f t="shared" si="1"/>
        <v>30</v>
      </c>
      <c r="M112" s="8"/>
      <c r="N112" s="8"/>
    </row>
    <row r="113" spans="1:14" x14ac:dyDescent="0.3">
      <c r="I113" s="7"/>
      <c r="J113" s="7"/>
      <c r="K113" s="7"/>
      <c r="L113" s="7"/>
      <c r="M113" s="20">
        <f>SUM(L111:L112)</f>
        <v>60</v>
      </c>
      <c r="N113" s="8"/>
    </row>
    <row r="114" spans="1:14" x14ac:dyDescent="0.3">
      <c r="A114" t="s">
        <v>30</v>
      </c>
      <c r="B114" s="10">
        <v>80428</v>
      </c>
      <c r="C114" t="s">
        <v>1</v>
      </c>
      <c r="D114" s="1">
        <v>44472</v>
      </c>
      <c r="E114" s="2">
        <v>0.375</v>
      </c>
      <c r="F114" t="s">
        <v>7</v>
      </c>
      <c r="H114" s="7">
        <v>40</v>
      </c>
      <c r="I114" s="7"/>
      <c r="J114" s="7"/>
      <c r="K114" s="7">
        <v>60</v>
      </c>
      <c r="L114" s="7">
        <f t="shared" si="1"/>
        <v>100</v>
      </c>
      <c r="M114" s="8"/>
      <c r="N114" s="8"/>
    </row>
    <row r="115" spans="1:14" x14ac:dyDescent="0.3">
      <c r="B115" s="10">
        <v>80430</v>
      </c>
      <c r="C115" t="s">
        <v>1</v>
      </c>
      <c r="D115" s="1">
        <v>44472</v>
      </c>
      <c r="E115" s="2">
        <v>0.45833333333333331</v>
      </c>
      <c r="F115" t="s">
        <v>7</v>
      </c>
      <c r="H115" s="7">
        <v>40</v>
      </c>
      <c r="I115" s="7"/>
      <c r="J115" s="7"/>
      <c r="K115" s="7">
        <v>60</v>
      </c>
      <c r="L115" s="7">
        <f t="shared" si="1"/>
        <v>100</v>
      </c>
      <c r="M115" s="8"/>
      <c r="N115" s="8"/>
    </row>
    <row r="116" spans="1:14" x14ac:dyDescent="0.3">
      <c r="B116" s="10">
        <v>80432</v>
      </c>
      <c r="C116" t="s">
        <v>1</v>
      </c>
      <c r="D116" s="1">
        <v>44472</v>
      </c>
      <c r="E116" s="2">
        <v>0.54166666666666663</v>
      </c>
      <c r="F116" t="s">
        <v>7</v>
      </c>
      <c r="H116" s="7">
        <v>40</v>
      </c>
      <c r="I116" s="7"/>
      <c r="J116" s="7"/>
      <c r="K116" s="7">
        <v>60</v>
      </c>
      <c r="L116" s="7">
        <f t="shared" si="1"/>
        <v>100</v>
      </c>
      <c r="M116" s="8"/>
      <c r="N116" s="8"/>
    </row>
    <row r="117" spans="1:14" x14ac:dyDescent="0.3">
      <c r="B117" s="10">
        <v>80434</v>
      </c>
      <c r="C117" t="s">
        <v>1</v>
      </c>
      <c r="D117" s="1">
        <v>44472</v>
      </c>
      <c r="E117" s="2">
        <v>0.625</v>
      </c>
      <c r="F117" t="s">
        <v>7</v>
      </c>
      <c r="H117" s="7">
        <v>40</v>
      </c>
      <c r="I117" s="7"/>
      <c r="J117" s="7"/>
      <c r="K117" s="7">
        <v>60</v>
      </c>
      <c r="L117" s="7">
        <f t="shared" si="1"/>
        <v>100</v>
      </c>
    </row>
    <row r="118" spans="1:14" x14ac:dyDescent="0.3">
      <c r="B118">
        <v>80180</v>
      </c>
      <c r="C118" t="s">
        <v>1</v>
      </c>
      <c r="D118" s="3">
        <v>44475</v>
      </c>
      <c r="E118" s="2">
        <v>0.79166666666666663</v>
      </c>
      <c r="F118" t="s">
        <v>26</v>
      </c>
      <c r="G118" s="7">
        <v>40</v>
      </c>
      <c r="I118" s="7"/>
      <c r="J118" s="7"/>
      <c r="K118" s="7"/>
      <c r="L118" s="7">
        <f t="shared" si="1"/>
        <v>40</v>
      </c>
    </row>
    <row r="119" spans="1:14" x14ac:dyDescent="0.3">
      <c r="B119">
        <v>80181</v>
      </c>
      <c r="C119" t="s">
        <v>1</v>
      </c>
      <c r="D119" s="3">
        <v>44475</v>
      </c>
      <c r="E119" s="2">
        <v>0.83333333333333337</v>
      </c>
      <c r="F119" t="s">
        <v>26</v>
      </c>
      <c r="G119" s="7">
        <v>40</v>
      </c>
      <c r="I119" s="7"/>
      <c r="J119" s="7"/>
      <c r="K119" s="7"/>
      <c r="L119" s="7">
        <f t="shared" si="1"/>
        <v>40</v>
      </c>
      <c r="M119" s="8"/>
      <c r="N119" s="8"/>
    </row>
    <row r="120" spans="1:14" x14ac:dyDescent="0.3">
      <c r="B120" s="10">
        <v>80033</v>
      </c>
      <c r="C120" t="s">
        <v>1</v>
      </c>
      <c r="D120" s="6">
        <v>44479</v>
      </c>
      <c r="E120" s="2">
        <v>0.375</v>
      </c>
      <c r="F120" t="s">
        <v>6</v>
      </c>
      <c r="H120" s="7">
        <v>40</v>
      </c>
      <c r="I120" s="7"/>
      <c r="J120" s="7"/>
      <c r="K120" s="7">
        <v>60</v>
      </c>
      <c r="L120" s="7">
        <f t="shared" si="1"/>
        <v>100</v>
      </c>
    </row>
    <row r="121" spans="1:14" x14ac:dyDescent="0.3">
      <c r="B121" s="10">
        <v>80348</v>
      </c>
      <c r="C121" t="s">
        <v>1</v>
      </c>
      <c r="D121" s="1">
        <v>44479</v>
      </c>
      <c r="E121" s="2">
        <v>0.45833333333333331</v>
      </c>
      <c r="F121" t="s">
        <v>5</v>
      </c>
      <c r="H121" s="7">
        <v>40</v>
      </c>
      <c r="I121" s="7"/>
      <c r="J121" s="7"/>
      <c r="K121" s="7">
        <v>60</v>
      </c>
      <c r="L121" s="7">
        <f t="shared" si="1"/>
        <v>100</v>
      </c>
      <c r="M121" s="8"/>
    </row>
    <row r="122" spans="1:14" x14ac:dyDescent="0.3">
      <c r="B122" s="10">
        <v>80351</v>
      </c>
      <c r="C122" t="s">
        <v>1</v>
      </c>
      <c r="D122" s="1">
        <v>44479</v>
      </c>
      <c r="E122" s="2">
        <v>0.54166666666666663</v>
      </c>
      <c r="F122" t="s">
        <v>5</v>
      </c>
      <c r="H122" s="7">
        <v>40</v>
      </c>
      <c r="I122" s="7"/>
      <c r="J122" s="7"/>
      <c r="K122" s="7">
        <v>60</v>
      </c>
      <c r="L122" s="7">
        <f t="shared" si="1"/>
        <v>100</v>
      </c>
    </row>
    <row r="123" spans="1:14" x14ac:dyDescent="0.3">
      <c r="B123" s="10">
        <v>80354</v>
      </c>
      <c r="C123" t="s">
        <v>1</v>
      </c>
      <c r="D123" s="1">
        <v>44479</v>
      </c>
      <c r="E123" s="2">
        <v>0.625</v>
      </c>
      <c r="F123" t="s">
        <v>5</v>
      </c>
      <c r="H123" s="7">
        <v>40</v>
      </c>
      <c r="I123" s="7"/>
      <c r="J123" s="7"/>
      <c r="K123" s="7">
        <v>60</v>
      </c>
      <c r="L123" s="7">
        <f t="shared" si="1"/>
        <v>100</v>
      </c>
    </row>
    <row r="124" spans="1:14" x14ac:dyDescent="0.3">
      <c r="B124">
        <v>80183</v>
      </c>
      <c r="C124" t="s">
        <v>1</v>
      </c>
      <c r="D124" s="3">
        <v>44482</v>
      </c>
      <c r="E124" s="2">
        <v>0.83333333333333337</v>
      </c>
      <c r="F124" t="s">
        <v>26</v>
      </c>
      <c r="G124" s="7">
        <v>40</v>
      </c>
      <c r="I124" s="7"/>
      <c r="J124" s="7"/>
      <c r="K124" s="7"/>
      <c r="L124" s="7">
        <f t="shared" si="1"/>
        <v>40</v>
      </c>
    </row>
    <row r="125" spans="1:14" x14ac:dyDescent="0.3">
      <c r="B125">
        <v>80182</v>
      </c>
      <c r="C125" t="s">
        <v>1</v>
      </c>
      <c r="D125" s="3">
        <v>44482</v>
      </c>
      <c r="E125" s="2">
        <v>0.79166666666666663</v>
      </c>
      <c r="F125" t="s">
        <v>26</v>
      </c>
      <c r="G125" s="7">
        <v>40</v>
      </c>
      <c r="I125" s="7"/>
      <c r="J125" s="7"/>
      <c r="K125" s="7"/>
      <c r="L125" s="7">
        <f t="shared" si="1"/>
        <v>40</v>
      </c>
    </row>
    <row r="126" spans="1:14" x14ac:dyDescent="0.3">
      <c r="B126" s="10">
        <v>80453</v>
      </c>
      <c r="C126" t="s">
        <v>1</v>
      </c>
      <c r="D126" s="1">
        <v>44486</v>
      </c>
      <c r="E126" s="2">
        <v>0.375</v>
      </c>
      <c r="F126" t="s">
        <v>16</v>
      </c>
      <c r="H126" s="7">
        <v>40</v>
      </c>
      <c r="I126" s="7"/>
      <c r="J126" s="7"/>
      <c r="K126" s="7">
        <v>60</v>
      </c>
      <c r="L126" s="7">
        <f t="shared" si="1"/>
        <v>100</v>
      </c>
    </row>
    <row r="127" spans="1:14" x14ac:dyDescent="0.3">
      <c r="B127" s="10">
        <v>80447</v>
      </c>
      <c r="C127" t="s">
        <v>1</v>
      </c>
      <c r="D127" s="1">
        <v>44486</v>
      </c>
      <c r="E127" s="2">
        <v>0.45833333333333331</v>
      </c>
      <c r="F127" t="s">
        <v>18</v>
      </c>
      <c r="H127" s="7">
        <v>40</v>
      </c>
      <c r="I127" s="7"/>
      <c r="J127" s="7"/>
      <c r="K127" s="7">
        <v>60</v>
      </c>
      <c r="L127" s="7">
        <f t="shared" si="1"/>
        <v>100</v>
      </c>
    </row>
    <row r="128" spans="1:14" x14ac:dyDescent="0.3">
      <c r="B128" s="10">
        <v>80449</v>
      </c>
      <c r="C128" t="s">
        <v>1</v>
      </c>
      <c r="D128" s="1">
        <v>44486</v>
      </c>
      <c r="E128" s="2">
        <v>0.54166666666666663</v>
      </c>
      <c r="F128" t="s">
        <v>18</v>
      </c>
      <c r="H128" s="7">
        <v>40</v>
      </c>
      <c r="I128" s="7"/>
      <c r="J128" s="7"/>
      <c r="K128" s="7">
        <v>60</v>
      </c>
      <c r="L128" s="7">
        <f t="shared" si="1"/>
        <v>100</v>
      </c>
    </row>
    <row r="129" spans="1:13" x14ac:dyDescent="0.3">
      <c r="B129" s="10">
        <v>80451</v>
      </c>
      <c r="C129" t="s">
        <v>1</v>
      </c>
      <c r="D129" s="1">
        <v>44486</v>
      </c>
      <c r="E129" s="2">
        <v>0.625</v>
      </c>
      <c r="F129" t="s">
        <v>18</v>
      </c>
      <c r="H129" s="7">
        <v>40</v>
      </c>
      <c r="I129" s="7"/>
      <c r="J129" s="7"/>
      <c r="K129" s="7">
        <v>60</v>
      </c>
      <c r="L129" s="7">
        <f t="shared" si="1"/>
        <v>100</v>
      </c>
    </row>
    <row r="130" spans="1:13" x14ac:dyDescent="0.3">
      <c r="B130">
        <v>80184</v>
      </c>
      <c r="C130" t="s">
        <v>1</v>
      </c>
      <c r="D130" s="3">
        <v>44489</v>
      </c>
      <c r="E130" s="2">
        <v>0.79166666666666663</v>
      </c>
      <c r="F130" t="s">
        <v>26</v>
      </c>
      <c r="G130" s="7">
        <v>40</v>
      </c>
      <c r="I130" s="7"/>
      <c r="J130" s="7"/>
      <c r="K130" s="7"/>
      <c r="L130" s="7">
        <f t="shared" si="1"/>
        <v>40</v>
      </c>
    </row>
    <row r="131" spans="1:13" x14ac:dyDescent="0.3">
      <c r="B131">
        <v>80185</v>
      </c>
      <c r="C131" t="s">
        <v>1</v>
      </c>
      <c r="D131" s="3">
        <v>44489</v>
      </c>
      <c r="E131" s="2">
        <v>0.83333333333333337</v>
      </c>
      <c r="F131" t="s">
        <v>26</v>
      </c>
      <c r="G131" s="7">
        <v>40</v>
      </c>
      <c r="I131" s="7"/>
      <c r="J131" s="7"/>
      <c r="K131" s="7"/>
      <c r="L131" s="7">
        <f t="shared" ref="L131:L194" si="2">SUM(G131:K131)</f>
        <v>40</v>
      </c>
    </row>
    <row r="132" spans="1:13" x14ac:dyDescent="0.3">
      <c r="B132" s="10">
        <v>80245</v>
      </c>
      <c r="C132" t="s">
        <v>1</v>
      </c>
      <c r="D132" s="1">
        <v>44493</v>
      </c>
      <c r="E132" s="2">
        <v>0.45833333333333331</v>
      </c>
      <c r="F132" t="s">
        <v>18</v>
      </c>
      <c r="H132" s="7">
        <v>40</v>
      </c>
      <c r="I132" s="7"/>
      <c r="J132" s="7"/>
      <c r="K132" s="7">
        <v>60</v>
      </c>
      <c r="L132" s="7">
        <f t="shared" si="2"/>
        <v>100</v>
      </c>
    </row>
    <row r="133" spans="1:13" x14ac:dyDescent="0.3">
      <c r="B133" s="10">
        <v>80048</v>
      </c>
      <c r="C133" t="s">
        <v>1</v>
      </c>
      <c r="D133" s="1">
        <v>44493</v>
      </c>
      <c r="E133" s="2">
        <v>0.375</v>
      </c>
      <c r="F133" t="s">
        <v>19</v>
      </c>
      <c r="H133" s="7">
        <v>40</v>
      </c>
      <c r="I133" s="7"/>
      <c r="J133" s="7"/>
      <c r="K133" s="7">
        <v>60</v>
      </c>
      <c r="L133" s="7">
        <f t="shared" si="2"/>
        <v>100</v>
      </c>
    </row>
    <row r="134" spans="1:13" x14ac:dyDescent="0.3">
      <c r="B134" s="17">
        <v>80457</v>
      </c>
      <c r="C134" t="s">
        <v>15</v>
      </c>
      <c r="D134" s="1">
        <v>44493</v>
      </c>
      <c r="E134" s="2">
        <v>0.45833333333333331</v>
      </c>
      <c r="F134" t="s">
        <v>8</v>
      </c>
      <c r="I134" s="7">
        <v>30</v>
      </c>
      <c r="J134" s="7"/>
      <c r="K134" s="7"/>
      <c r="L134" s="7">
        <f t="shared" si="2"/>
        <v>30</v>
      </c>
    </row>
    <row r="135" spans="1:13" x14ac:dyDescent="0.3">
      <c r="B135" s="10">
        <v>80164</v>
      </c>
      <c r="C135" t="s">
        <v>1</v>
      </c>
      <c r="D135" s="1">
        <v>44500</v>
      </c>
      <c r="E135" s="2">
        <v>0.375</v>
      </c>
      <c r="F135" t="s">
        <v>9</v>
      </c>
      <c r="H135" s="7">
        <v>40</v>
      </c>
      <c r="I135" s="7"/>
      <c r="J135" s="7"/>
      <c r="K135" s="7">
        <v>60</v>
      </c>
      <c r="L135" s="7">
        <f t="shared" si="2"/>
        <v>100</v>
      </c>
    </row>
    <row r="136" spans="1:13" x14ac:dyDescent="0.3">
      <c r="B136" s="10">
        <v>80381</v>
      </c>
      <c r="C136" t="s">
        <v>1</v>
      </c>
      <c r="D136" s="1">
        <v>44500</v>
      </c>
      <c r="E136" s="2">
        <v>0.45833333333333331</v>
      </c>
      <c r="F136" t="s">
        <v>16</v>
      </c>
      <c r="H136" s="7">
        <v>40</v>
      </c>
      <c r="I136" s="7"/>
      <c r="J136" s="7"/>
      <c r="K136" s="7">
        <v>60</v>
      </c>
      <c r="L136" s="7">
        <f t="shared" si="2"/>
        <v>100</v>
      </c>
    </row>
    <row r="137" spans="1:13" x14ac:dyDescent="0.3">
      <c r="B137" s="13">
        <v>80398</v>
      </c>
      <c r="C137" t="s">
        <v>1</v>
      </c>
      <c r="D137" s="1">
        <v>44507</v>
      </c>
      <c r="E137" s="2">
        <v>0.625</v>
      </c>
      <c r="F137" t="s">
        <v>5</v>
      </c>
      <c r="H137" s="7">
        <v>40</v>
      </c>
      <c r="I137" s="7"/>
      <c r="J137" s="7">
        <v>30</v>
      </c>
      <c r="K137" s="7"/>
      <c r="L137" s="7">
        <f t="shared" si="2"/>
        <v>70</v>
      </c>
    </row>
    <row r="138" spans="1:13" x14ac:dyDescent="0.3">
      <c r="B138" s="10">
        <v>80477</v>
      </c>
      <c r="C138" t="s">
        <v>1</v>
      </c>
      <c r="D138" s="1">
        <v>44507</v>
      </c>
      <c r="E138" s="2">
        <v>0.54166666666666663</v>
      </c>
      <c r="F138" t="s">
        <v>6</v>
      </c>
      <c r="H138" s="7">
        <v>40</v>
      </c>
      <c r="I138" s="7"/>
      <c r="J138" s="7"/>
      <c r="K138" s="7">
        <v>60</v>
      </c>
      <c r="L138" s="7">
        <f t="shared" si="2"/>
        <v>100</v>
      </c>
    </row>
    <row r="139" spans="1:13" x14ac:dyDescent="0.3">
      <c r="B139" s="10">
        <v>80475</v>
      </c>
      <c r="C139" t="s">
        <v>1</v>
      </c>
      <c r="D139" s="1">
        <v>44507</v>
      </c>
      <c r="E139" s="2">
        <v>0.45833333333333331</v>
      </c>
      <c r="F139" t="s">
        <v>6</v>
      </c>
      <c r="H139" s="7">
        <v>40</v>
      </c>
      <c r="I139" s="7"/>
      <c r="J139" s="7"/>
      <c r="K139" s="7">
        <v>60</v>
      </c>
      <c r="L139" s="7">
        <f t="shared" si="2"/>
        <v>100</v>
      </c>
    </row>
    <row r="140" spans="1:13" x14ac:dyDescent="0.3">
      <c r="B140" s="10">
        <v>80473</v>
      </c>
      <c r="C140" t="s">
        <v>1</v>
      </c>
      <c r="D140" s="1">
        <v>44507</v>
      </c>
      <c r="E140" s="2">
        <v>0.375</v>
      </c>
      <c r="F140" t="s">
        <v>6</v>
      </c>
      <c r="H140" s="7">
        <v>40</v>
      </c>
      <c r="I140" s="7"/>
      <c r="J140" s="7"/>
      <c r="K140" s="7">
        <v>60</v>
      </c>
      <c r="L140" s="7">
        <f t="shared" si="2"/>
        <v>100</v>
      </c>
    </row>
    <row r="141" spans="1:13" x14ac:dyDescent="0.3">
      <c r="I141" s="7"/>
      <c r="J141" s="7"/>
      <c r="K141" s="7"/>
      <c r="L141" s="7"/>
      <c r="M141" s="23">
        <f>SUM(L114:L140)</f>
        <v>2240</v>
      </c>
    </row>
    <row r="142" spans="1:13" x14ac:dyDescent="0.3">
      <c r="A142" t="s">
        <v>31</v>
      </c>
      <c r="B142" s="17">
        <v>80210</v>
      </c>
      <c r="C142" t="s">
        <v>15</v>
      </c>
      <c r="D142" s="1">
        <v>44458</v>
      </c>
      <c r="E142" s="2">
        <v>0.45833333333333331</v>
      </c>
      <c r="F142" t="s">
        <v>19</v>
      </c>
      <c r="I142" s="7">
        <v>30</v>
      </c>
      <c r="J142" s="7"/>
      <c r="K142" s="7"/>
      <c r="L142" s="7">
        <f t="shared" si="2"/>
        <v>30</v>
      </c>
    </row>
    <row r="143" spans="1:13" x14ac:dyDescent="0.3">
      <c r="B143" s="17">
        <v>80207</v>
      </c>
      <c r="C143" t="s">
        <v>15</v>
      </c>
      <c r="D143" s="1">
        <v>44458</v>
      </c>
      <c r="E143" s="2">
        <v>0.375</v>
      </c>
      <c r="F143" t="s">
        <v>18</v>
      </c>
      <c r="I143" s="7">
        <v>30</v>
      </c>
      <c r="J143" s="7"/>
      <c r="K143" s="7"/>
      <c r="L143" s="7">
        <f t="shared" si="2"/>
        <v>30</v>
      </c>
    </row>
    <row r="144" spans="1:13" x14ac:dyDescent="0.3">
      <c r="B144" s="10">
        <v>80426</v>
      </c>
      <c r="C144" t="s">
        <v>1</v>
      </c>
      <c r="D144" s="1">
        <v>44465</v>
      </c>
      <c r="E144" s="2">
        <v>0.45833333333333331</v>
      </c>
      <c r="F144" t="s">
        <v>16</v>
      </c>
      <c r="H144" s="7">
        <v>40</v>
      </c>
      <c r="I144" s="7"/>
      <c r="J144" s="7"/>
      <c r="K144" s="7">
        <v>60</v>
      </c>
      <c r="L144" s="7">
        <f t="shared" si="2"/>
        <v>100</v>
      </c>
    </row>
    <row r="145" spans="1:13" x14ac:dyDescent="0.3">
      <c r="B145" s="10">
        <v>80427</v>
      </c>
      <c r="C145" t="s">
        <v>1</v>
      </c>
      <c r="D145" s="1">
        <v>44472</v>
      </c>
      <c r="E145" s="2">
        <v>0.375</v>
      </c>
      <c r="F145" t="s">
        <v>9</v>
      </c>
      <c r="H145" s="7">
        <v>40</v>
      </c>
      <c r="I145" s="7"/>
      <c r="J145" s="7"/>
      <c r="K145" s="7">
        <v>60</v>
      </c>
      <c r="L145" s="7">
        <f t="shared" si="2"/>
        <v>100</v>
      </c>
    </row>
    <row r="146" spans="1:13" x14ac:dyDescent="0.3">
      <c r="B146" s="10">
        <v>80336</v>
      </c>
      <c r="C146" t="s">
        <v>1</v>
      </c>
      <c r="D146" s="1">
        <v>44472</v>
      </c>
      <c r="E146" s="2">
        <v>0.45833333333333331</v>
      </c>
      <c r="F146" t="s">
        <v>6</v>
      </c>
      <c r="H146" s="7">
        <v>40</v>
      </c>
      <c r="I146" s="7"/>
      <c r="J146" s="7"/>
      <c r="K146" s="7">
        <v>60</v>
      </c>
      <c r="L146" s="7">
        <f t="shared" si="2"/>
        <v>100</v>
      </c>
    </row>
    <row r="147" spans="1:13" x14ac:dyDescent="0.3">
      <c r="B147" s="17">
        <v>80122</v>
      </c>
      <c r="C147" t="s">
        <v>20</v>
      </c>
      <c r="D147" s="1">
        <v>44479</v>
      </c>
      <c r="E147" s="2">
        <v>0.45833333333333331</v>
      </c>
      <c r="F147" t="s">
        <v>4</v>
      </c>
      <c r="I147" s="7">
        <v>30</v>
      </c>
      <c r="J147" s="7"/>
      <c r="K147" s="7"/>
      <c r="L147" s="7">
        <f t="shared" si="2"/>
        <v>30</v>
      </c>
    </row>
    <row r="148" spans="1:13" x14ac:dyDescent="0.3">
      <c r="B148" s="17">
        <v>80446</v>
      </c>
      <c r="C148" t="s">
        <v>15</v>
      </c>
      <c r="D148" s="1">
        <v>44486</v>
      </c>
      <c r="E148" s="2">
        <v>0.375</v>
      </c>
      <c r="F148" t="s">
        <v>19</v>
      </c>
      <c r="I148" s="7">
        <v>30</v>
      </c>
      <c r="J148" s="7"/>
      <c r="K148" s="7"/>
      <c r="L148" s="7">
        <f t="shared" si="2"/>
        <v>30</v>
      </c>
    </row>
    <row r="149" spans="1:13" x14ac:dyDescent="0.3">
      <c r="B149" s="10">
        <v>80133</v>
      </c>
      <c r="C149" t="s">
        <v>1</v>
      </c>
      <c r="D149" s="1">
        <v>44493</v>
      </c>
      <c r="E149" s="2">
        <v>0.54166666666666663</v>
      </c>
      <c r="F149" t="s">
        <v>5</v>
      </c>
      <c r="H149" s="7">
        <v>40</v>
      </c>
      <c r="I149" s="7"/>
      <c r="J149" s="7"/>
      <c r="K149" s="7">
        <v>60</v>
      </c>
      <c r="L149" s="7">
        <f t="shared" si="2"/>
        <v>100</v>
      </c>
    </row>
    <row r="150" spans="1:13" x14ac:dyDescent="0.3">
      <c r="B150" s="17">
        <v>80163</v>
      </c>
      <c r="C150" t="s">
        <v>15</v>
      </c>
      <c r="D150" s="1">
        <v>44493</v>
      </c>
      <c r="E150" s="2">
        <v>0.45833333333333331</v>
      </c>
      <c r="F150" t="s">
        <v>5</v>
      </c>
      <c r="I150" s="7">
        <v>30</v>
      </c>
      <c r="J150" s="7"/>
      <c r="K150" s="7"/>
      <c r="L150" s="7">
        <f t="shared" si="2"/>
        <v>30</v>
      </c>
    </row>
    <row r="151" spans="1:13" x14ac:dyDescent="0.3">
      <c r="B151" s="17">
        <v>80136</v>
      </c>
      <c r="C151" t="s">
        <v>15</v>
      </c>
      <c r="D151" s="1">
        <v>44500</v>
      </c>
      <c r="E151" s="2">
        <v>0.45833333333333331</v>
      </c>
      <c r="F151" t="s">
        <v>5</v>
      </c>
      <c r="I151" s="7">
        <v>30</v>
      </c>
      <c r="J151" s="7"/>
      <c r="K151" s="7"/>
      <c r="L151" s="7">
        <f t="shared" si="2"/>
        <v>30</v>
      </c>
    </row>
    <row r="152" spans="1:13" x14ac:dyDescent="0.3">
      <c r="B152" s="10">
        <v>80165</v>
      </c>
      <c r="C152" t="s">
        <v>1</v>
      </c>
      <c r="D152" s="1">
        <v>44500</v>
      </c>
      <c r="E152" s="2">
        <v>0.45833333333333331</v>
      </c>
      <c r="F152" t="s">
        <v>9</v>
      </c>
      <c r="H152" s="7">
        <v>40</v>
      </c>
      <c r="I152" s="7"/>
      <c r="J152" s="7"/>
      <c r="K152" s="7">
        <v>60</v>
      </c>
      <c r="L152" s="7">
        <f t="shared" si="2"/>
        <v>100</v>
      </c>
    </row>
    <row r="153" spans="1:13" x14ac:dyDescent="0.3">
      <c r="B153">
        <v>80138</v>
      </c>
      <c r="C153" t="s">
        <v>1</v>
      </c>
      <c r="D153" s="1">
        <v>44500</v>
      </c>
      <c r="E153" s="2">
        <v>0.54166666666666663</v>
      </c>
      <c r="F153" t="s">
        <v>9</v>
      </c>
      <c r="H153" s="7">
        <v>40</v>
      </c>
      <c r="I153" s="7"/>
      <c r="J153" s="7"/>
      <c r="K153" s="7"/>
      <c r="L153" s="7">
        <f t="shared" si="2"/>
        <v>40</v>
      </c>
    </row>
    <row r="154" spans="1:13" x14ac:dyDescent="0.3">
      <c r="B154" s="13">
        <v>80142</v>
      </c>
      <c r="C154" t="s">
        <v>1</v>
      </c>
      <c r="D154" s="1">
        <v>44507</v>
      </c>
      <c r="E154" s="2">
        <v>0.45833333333333331</v>
      </c>
      <c r="F154" t="s">
        <v>16</v>
      </c>
      <c r="H154" s="7">
        <v>40</v>
      </c>
      <c r="I154" s="7"/>
      <c r="J154" s="7">
        <v>30</v>
      </c>
      <c r="K154" s="7"/>
      <c r="L154" s="7">
        <f t="shared" si="2"/>
        <v>70</v>
      </c>
    </row>
    <row r="155" spans="1:13" x14ac:dyDescent="0.3">
      <c r="I155" s="7"/>
      <c r="J155" s="7"/>
      <c r="K155" s="7"/>
      <c r="L155" s="7"/>
      <c r="M155" s="23">
        <f>SUM(L142:L154)</f>
        <v>790</v>
      </c>
    </row>
    <row r="156" spans="1:13" x14ac:dyDescent="0.3">
      <c r="A156" t="s">
        <v>32</v>
      </c>
      <c r="B156" s="10">
        <v>80410</v>
      </c>
      <c r="C156" t="s">
        <v>1</v>
      </c>
      <c r="D156" s="11">
        <v>44458</v>
      </c>
      <c r="E156" s="2">
        <v>0.375</v>
      </c>
      <c r="F156" t="s">
        <v>5</v>
      </c>
      <c r="H156" s="7">
        <v>40</v>
      </c>
      <c r="I156" s="7"/>
      <c r="J156" s="7"/>
      <c r="K156" s="7">
        <v>60</v>
      </c>
      <c r="L156" s="7">
        <f t="shared" si="2"/>
        <v>100</v>
      </c>
    </row>
    <row r="157" spans="1:13" x14ac:dyDescent="0.3">
      <c r="B157" s="10">
        <v>80011</v>
      </c>
      <c r="C157" t="s">
        <v>1</v>
      </c>
      <c r="D157" s="1">
        <v>44458</v>
      </c>
      <c r="E157" s="2">
        <v>0.45833333333333331</v>
      </c>
      <c r="F157" t="s">
        <v>10</v>
      </c>
      <c r="H157" s="7">
        <v>40</v>
      </c>
      <c r="I157" s="7"/>
      <c r="J157" s="7"/>
      <c r="K157" s="7">
        <v>60</v>
      </c>
      <c r="L157" s="7">
        <f t="shared" si="2"/>
        <v>100</v>
      </c>
    </row>
    <row r="158" spans="1:13" x14ac:dyDescent="0.3">
      <c r="B158" s="13">
        <v>80328</v>
      </c>
      <c r="C158" t="s">
        <v>1</v>
      </c>
      <c r="D158" s="1">
        <v>44465</v>
      </c>
      <c r="E158" s="2">
        <v>0.54166666666666663</v>
      </c>
      <c r="F158" t="s">
        <v>3</v>
      </c>
      <c r="H158" s="7">
        <v>40</v>
      </c>
      <c r="I158" s="7"/>
      <c r="J158" s="7">
        <v>30</v>
      </c>
      <c r="K158" s="7"/>
      <c r="L158" s="7">
        <f t="shared" si="2"/>
        <v>70</v>
      </c>
    </row>
    <row r="159" spans="1:13" x14ac:dyDescent="0.3">
      <c r="B159" s="13">
        <v>80278</v>
      </c>
      <c r="C159" t="s">
        <v>15</v>
      </c>
      <c r="D159" s="1">
        <v>44465</v>
      </c>
      <c r="E159" s="2">
        <v>0.625</v>
      </c>
      <c r="F159" t="s">
        <v>18</v>
      </c>
      <c r="I159" s="7">
        <v>30</v>
      </c>
      <c r="J159" s="7"/>
      <c r="K159" s="7"/>
      <c r="L159" s="7">
        <f t="shared" si="2"/>
        <v>30</v>
      </c>
    </row>
    <row r="160" spans="1:13" x14ac:dyDescent="0.3">
      <c r="I160" s="7"/>
      <c r="J160" s="7"/>
      <c r="K160" s="7"/>
      <c r="L160" s="7"/>
      <c r="M160" s="21">
        <f>SUM(L156:L159)</f>
        <v>300</v>
      </c>
    </row>
    <row r="161" spans="1:12" x14ac:dyDescent="0.3">
      <c r="A161" t="s">
        <v>33</v>
      </c>
      <c r="B161" s="10">
        <v>80203</v>
      </c>
      <c r="C161" t="s">
        <v>1</v>
      </c>
      <c r="D161" s="1">
        <v>44451</v>
      </c>
      <c r="E161" s="2">
        <v>0.45833333333333331</v>
      </c>
      <c r="F161" t="s">
        <v>18</v>
      </c>
      <c r="H161" s="7">
        <v>40</v>
      </c>
      <c r="I161" s="7"/>
      <c r="J161" s="7"/>
      <c r="K161" s="7">
        <v>60</v>
      </c>
      <c r="L161" s="7">
        <f t="shared" si="2"/>
        <v>100</v>
      </c>
    </row>
    <row r="162" spans="1:12" x14ac:dyDescent="0.3">
      <c r="B162" s="10">
        <v>80307</v>
      </c>
      <c r="C162" t="s">
        <v>1</v>
      </c>
      <c r="D162" s="1">
        <v>44451</v>
      </c>
      <c r="E162" s="2">
        <v>0.54166666666666663</v>
      </c>
      <c r="F162" t="s">
        <v>8</v>
      </c>
      <c r="H162" s="7">
        <v>40</v>
      </c>
      <c r="I162" s="7"/>
      <c r="J162" s="7"/>
      <c r="K162" s="7">
        <v>60</v>
      </c>
      <c r="L162" s="7">
        <f t="shared" si="2"/>
        <v>100</v>
      </c>
    </row>
    <row r="163" spans="1:12" x14ac:dyDescent="0.3">
      <c r="B163" s="13">
        <v>80206</v>
      </c>
      <c r="C163" t="s">
        <v>1</v>
      </c>
      <c r="D163" s="1">
        <v>44451</v>
      </c>
      <c r="E163" s="2">
        <v>0.625</v>
      </c>
      <c r="F163" t="s">
        <v>7</v>
      </c>
      <c r="H163" s="7">
        <v>40</v>
      </c>
      <c r="I163" s="7"/>
      <c r="J163" s="7">
        <v>30</v>
      </c>
      <c r="K163" s="7"/>
      <c r="L163" s="7">
        <f t="shared" si="2"/>
        <v>70</v>
      </c>
    </row>
    <row r="164" spans="1:12" x14ac:dyDescent="0.3">
      <c r="B164" s="10">
        <v>80224</v>
      </c>
      <c r="C164" t="s">
        <v>1</v>
      </c>
      <c r="D164" s="1">
        <v>44472</v>
      </c>
      <c r="E164" s="2">
        <v>0.45833333333333331</v>
      </c>
      <c r="F164" t="s">
        <v>10</v>
      </c>
      <c r="H164" s="7">
        <v>40</v>
      </c>
      <c r="I164" s="7"/>
      <c r="J164" s="7"/>
      <c r="K164" s="7">
        <v>60</v>
      </c>
      <c r="L164" s="7">
        <f t="shared" si="2"/>
        <v>100</v>
      </c>
    </row>
    <row r="165" spans="1:12" x14ac:dyDescent="0.3">
      <c r="B165" s="10">
        <v>80226</v>
      </c>
      <c r="C165" t="s">
        <v>1</v>
      </c>
      <c r="D165" s="1">
        <v>44472</v>
      </c>
      <c r="E165" s="2">
        <v>0.54166666666666663</v>
      </c>
      <c r="F165" t="s">
        <v>10</v>
      </c>
      <c r="H165" s="7">
        <v>40</v>
      </c>
      <c r="I165" s="7"/>
      <c r="J165" s="7"/>
      <c r="K165" s="7">
        <v>60</v>
      </c>
      <c r="L165" s="7">
        <f t="shared" si="2"/>
        <v>100</v>
      </c>
    </row>
    <row r="166" spans="1:12" x14ac:dyDescent="0.3">
      <c r="B166" s="10">
        <v>80031</v>
      </c>
      <c r="C166" t="s">
        <v>1</v>
      </c>
      <c r="D166" s="1">
        <v>44472</v>
      </c>
      <c r="E166" s="2">
        <v>0.625</v>
      </c>
      <c r="F166" t="s">
        <v>3</v>
      </c>
      <c r="H166" s="7">
        <v>40</v>
      </c>
      <c r="I166" s="7"/>
      <c r="J166" s="7"/>
      <c r="K166" s="7">
        <v>60</v>
      </c>
      <c r="L166" s="7">
        <f t="shared" si="2"/>
        <v>100</v>
      </c>
    </row>
    <row r="167" spans="1:12" x14ac:dyDescent="0.3">
      <c r="B167" s="10">
        <v>80035</v>
      </c>
      <c r="C167" t="s">
        <v>1</v>
      </c>
      <c r="D167" s="1">
        <v>44479</v>
      </c>
      <c r="E167" s="2">
        <v>0.45833333333333331</v>
      </c>
      <c r="F167" t="s">
        <v>6</v>
      </c>
      <c r="H167" s="7">
        <v>40</v>
      </c>
      <c r="I167" s="7"/>
      <c r="J167" s="7"/>
      <c r="K167" s="7">
        <v>60</v>
      </c>
      <c r="L167" s="7">
        <f t="shared" si="2"/>
        <v>100</v>
      </c>
    </row>
    <row r="168" spans="1:12" x14ac:dyDescent="0.3">
      <c r="B168" s="10">
        <v>80036</v>
      </c>
      <c r="C168" t="s">
        <v>1</v>
      </c>
      <c r="D168" s="1">
        <v>44479</v>
      </c>
      <c r="E168" s="2">
        <v>0.54166666666666663</v>
      </c>
      <c r="F168" t="s">
        <v>3</v>
      </c>
      <c r="H168" s="7">
        <v>40</v>
      </c>
      <c r="I168" s="7"/>
      <c r="J168" s="7"/>
      <c r="K168" s="7">
        <v>60</v>
      </c>
      <c r="L168" s="7">
        <f t="shared" si="2"/>
        <v>100</v>
      </c>
    </row>
    <row r="169" spans="1:12" x14ac:dyDescent="0.3">
      <c r="B169" s="10">
        <v>80038</v>
      </c>
      <c r="C169" t="s">
        <v>1</v>
      </c>
      <c r="D169" s="1">
        <v>44479</v>
      </c>
      <c r="E169" s="2">
        <v>0.625</v>
      </c>
      <c r="F169" t="s">
        <v>3</v>
      </c>
      <c r="H169" s="7">
        <v>40</v>
      </c>
      <c r="I169" s="7"/>
      <c r="J169" s="7"/>
      <c r="K169" s="7">
        <v>60</v>
      </c>
      <c r="L169" s="7">
        <f t="shared" si="2"/>
        <v>100</v>
      </c>
    </row>
    <row r="170" spans="1:12" x14ac:dyDescent="0.3">
      <c r="B170" s="12">
        <v>80237</v>
      </c>
      <c r="C170" t="s">
        <v>1</v>
      </c>
      <c r="D170" s="1">
        <v>44486</v>
      </c>
      <c r="E170" s="2">
        <v>0.45833333333333331</v>
      </c>
      <c r="F170" t="s">
        <v>8</v>
      </c>
      <c r="H170" s="7">
        <v>40</v>
      </c>
      <c r="I170" s="7"/>
      <c r="J170" s="7"/>
      <c r="K170" s="7"/>
      <c r="L170" s="7">
        <f t="shared" si="2"/>
        <v>40</v>
      </c>
    </row>
    <row r="171" spans="1:12" x14ac:dyDescent="0.3">
      <c r="B171" s="10">
        <v>80239</v>
      </c>
      <c r="C171" t="s">
        <v>1</v>
      </c>
      <c r="D171" s="1">
        <v>44486</v>
      </c>
      <c r="E171" s="2">
        <v>0.54166666666666663</v>
      </c>
      <c r="F171" t="s">
        <v>8</v>
      </c>
      <c r="H171" s="7">
        <v>40</v>
      </c>
      <c r="I171" s="7"/>
      <c r="J171" s="7"/>
      <c r="K171" s="7">
        <v>60</v>
      </c>
      <c r="L171" s="7">
        <f t="shared" si="2"/>
        <v>100</v>
      </c>
    </row>
    <row r="172" spans="1:12" x14ac:dyDescent="0.3">
      <c r="B172" s="13">
        <v>80241</v>
      </c>
      <c r="C172" t="s">
        <v>1</v>
      </c>
      <c r="D172" s="1">
        <v>44486</v>
      </c>
      <c r="E172" s="2">
        <v>0.625</v>
      </c>
      <c r="F172" t="s">
        <v>8</v>
      </c>
      <c r="H172" s="7">
        <v>40</v>
      </c>
      <c r="I172" s="7"/>
      <c r="J172" s="7">
        <v>30</v>
      </c>
      <c r="K172" s="7"/>
      <c r="L172" s="7">
        <f t="shared" si="2"/>
        <v>70</v>
      </c>
    </row>
    <row r="173" spans="1:12" x14ac:dyDescent="0.3">
      <c r="B173">
        <v>80244</v>
      </c>
      <c r="C173" t="s">
        <v>1</v>
      </c>
      <c r="D173" s="1">
        <v>44493</v>
      </c>
      <c r="E173" s="2">
        <v>0.45833333333333331</v>
      </c>
      <c r="F173" t="s">
        <v>7</v>
      </c>
      <c r="H173" s="7">
        <v>40</v>
      </c>
      <c r="I173" s="7"/>
      <c r="J173" s="7"/>
      <c r="K173" s="7"/>
      <c r="L173" s="7">
        <f t="shared" si="2"/>
        <v>40</v>
      </c>
    </row>
    <row r="174" spans="1:12" x14ac:dyDescent="0.3">
      <c r="B174" s="10">
        <v>80052</v>
      </c>
      <c r="C174" t="s">
        <v>1</v>
      </c>
      <c r="D174" s="1">
        <v>44493</v>
      </c>
      <c r="E174" s="2">
        <v>0.54166666666666663</v>
      </c>
      <c r="F174" t="s">
        <v>19</v>
      </c>
      <c r="H174" s="7">
        <v>40</v>
      </c>
      <c r="I174" s="7"/>
      <c r="J174" s="7"/>
      <c r="K174" s="7">
        <v>60</v>
      </c>
      <c r="L174" s="7">
        <f t="shared" si="2"/>
        <v>100</v>
      </c>
    </row>
    <row r="175" spans="1:12" x14ac:dyDescent="0.3">
      <c r="B175">
        <v>80054</v>
      </c>
      <c r="C175" t="s">
        <v>1</v>
      </c>
      <c r="D175" s="1">
        <v>44493</v>
      </c>
      <c r="E175" s="2">
        <v>0.625</v>
      </c>
      <c r="F175" t="s">
        <v>19</v>
      </c>
      <c r="H175" s="7">
        <v>40</v>
      </c>
      <c r="I175" s="7"/>
      <c r="J175" s="7"/>
      <c r="K175" s="7"/>
      <c r="L175" s="7">
        <f t="shared" si="2"/>
        <v>40</v>
      </c>
    </row>
    <row r="176" spans="1:12" x14ac:dyDescent="0.3">
      <c r="B176" s="10">
        <v>80249</v>
      </c>
      <c r="C176" t="s">
        <v>1</v>
      </c>
      <c r="D176" s="1">
        <v>44500</v>
      </c>
      <c r="E176" s="2">
        <v>0.375</v>
      </c>
      <c r="F176" t="s">
        <v>18</v>
      </c>
      <c r="H176" s="7">
        <v>40</v>
      </c>
      <c r="I176" s="7"/>
      <c r="J176" s="7"/>
      <c r="K176" s="7">
        <v>60</v>
      </c>
      <c r="L176" s="7">
        <f t="shared" si="2"/>
        <v>100</v>
      </c>
    </row>
    <row r="177" spans="1:13" x14ac:dyDescent="0.3">
      <c r="B177" s="13">
        <v>80251</v>
      </c>
      <c r="C177" t="s">
        <v>1</v>
      </c>
      <c r="D177" s="1">
        <v>44500</v>
      </c>
      <c r="E177" s="2">
        <v>0.45833333333333331</v>
      </c>
      <c r="F177" t="s">
        <v>18</v>
      </c>
      <c r="H177" s="7">
        <v>40</v>
      </c>
      <c r="I177" s="7"/>
      <c r="J177" s="7">
        <v>30</v>
      </c>
      <c r="K177" s="7"/>
      <c r="L177" s="7">
        <f t="shared" si="2"/>
        <v>70</v>
      </c>
    </row>
    <row r="178" spans="1:13" x14ac:dyDescent="0.3">
      <c r="B178" s="10">
        <v>80253</v>
      </c>
      <c r="C178" t="s">
        <v>1</v>
      </c>
      <c r="D178" s="1">
        <v>44500</v>
      </c>
      <c r="E178" s="2">
        <v>0.54166666666666663</v>
      </c>
      <c r="F178" t="s">
        <v>18</v>
      </c>
      <c r="H178" s="7">
        <v>40</v>
      </c>
      <c r="I178" s="7"/>
      <c r="J178" s="7"/>
      <c r="K178" s="7">
        <v>60</v>
      </c>
      <c r="L178" s="7">
        <f t="shared" si="2"/>
        <v>100</v>
      </c>
    </row>
    <row r="179" spans="1:13" x14ac:dyDescent="0.3">
      <c r="I179" s="7"/>
      <c r="J179" s="7"/>
      <c r="K179" s="7"/>
      <c r="L179" s="7"/>
      <c r="M179" s="23">
        <f>SUM(L161:L178)</f>
        <v>1530</v>
      </c>
    </row>
    <row r="180" spans="1:13" x14ac:dyDescent="0.3">
      <c r="A180" t="s">
        <v>34</v>
      </c>
      <c r="B180" s="17">
        <v>80278</v>
      </c>
      <c r="C180" t="s">
        <v>15</v>
      </c>
      <c r="D180" s="1">
        <v>44465</v>
      </c>
      <c r="E180" s="2">
        <v>0.625</v>
      </c>
      <c r="F180" t="s">
        <v>18</v>
      </c>
      <c r="I180" s="7">
        <v>30</v>
      </c>
      <c r="J180" s="7"/>
      <c r="K180" s="7"/>
      <c r="L180" s="7">
        <f t="shared" si="2"/>
        <v>30</v>
      </c>
    </row>
    <row r="181" spans="1:13" x14ac:dyDescent="0.3">
      <c r="B181" s="10">
        <v>80422</v>
      </c>
      <c r="C181" t="s">
        <v>1</v>
      </c>
      <c r="D181" s="1">
        <v>44465</v>
      </c>
      <c r="E181" s="2">
        <v>0.54166666666666663</v>
      </c>
      <c r="F181" t="s">
        <v>5</v>
      </c>
      <c r="H181" s="7">
        <v>40</v>
      </c>
      <c r="I181" s="7"/>
      <c r="J181" s="7"/>
      <c r="K181" s="7">
        <v>60</v>
      </c>
      <c r="L181" s="7">
        <f t="shared" si="2"/>
        <v>100</v>
      </c>
    </row>
    <row r="182" spans="1:13" x14ac:dyDescent="0.3">
      <c r="B182" s="17">
        <v>80279</v>
      </c>
      <c r="C182" t="s">
        <v>15</v>
      </c>
      <c r="D182" s="1">
        <v>44472</v>
      </c>
      <c r="E182" s="2">
        <v>0.625</v>
      </c>
      <c r="F182" t="s">
        <v>19</v>
      </c>
      <c r="I182" s="7">
        <v>30</v>
      </c>
      <c r="J182" s="7"/>
      <c r="K182" s="7"/>
      <c r="L182" s="7">
        <f t="shared" si="2"/>
        <v>30</v>
      </c>
    </row>
    <row r="183" spans="1:13" x14ac:dyDescent="0.3">
      <c r="B183" s="10">
        <v>80431</v>
      </c>
      <c r="C183" t="s">
        <v>1</v>
      </c>
      <c r="D183" s="1">
        <v>44472</v>
      </c>
      <c r="E183" s="2">
        <v>0.54166666666666663</v>
      </c>
      <c r="F183" t="s">
        <v>9</v>
      </c>
      <c r="H183" s="7">
        <v>40</v>
      </c>
      <c r="I183" s="7"/>
      <c r="J183" s="7"/>
      <c r="K183" s="7">
        <v>60</v>
      </c>
      <c r="L183" s="7">
        <f t="shared" si="2"/>
        <v>100</v>
      </c>
    </row>
    <row r="184" spans="1:13" x14ac:dyDescent="0.3">
      <c r="B184" s="10">
        <v>80346</v>
      </c>
      <c r="C184" t="s">
        <v>1</v>
      </c>
      <c r="D184" s="1">
        <v>44479</v>
      </c>
      <c r="E184" s="2">
        <v>0.375</v>
      </c>
      <c r="F184" t="s">
        <v>9</v>
      </c>
      <c r="H184" s="7">
        <v>40</v>
      </c>
      <c r="I184" s="7"/>
      <c r="J184" s="7"/>
      <c r="K184" s="7">
        <v>60</v>
      </c>
      <c r="L184" s="7">
        <f t="shared" si="2"/>
        <v>100</v>
      </c>
    </row>
    <row r="185" spans="1:13" x14ac:dyDescent="0.3">
      <c r="B185" s="17">
        <v>80230</v>
      </c>
      <c r="C185" t="s">
        <v>20</v>
      </c>
      <c r="D185" s="1">
        <v>44479</v>
      </c>
      <c r="E185" s="2">
        <v>0.45833333333333331</v>
      </c>
      <c r="F185" t="s">
        <v>10</v>
      </c>
      <c r="I185" s="7">
        <v>30</v>
      </c>
      <c r="J185" s="7"/>
      <c r="K185" s="7"/>
      <c r="L185" s="7">
        <f t="shared" si="2"/>
        <v>30</v>
      </c>
    </row>
    <row r="186" spans="1:13" x14ac:dyDescent="0.3">
      <c r="B186" s="17">
        <v>80365</v>
      </c>
      <c r="C186" t="s">
        <v>15</v>
      </c>
      <c r="D186" s="1">
        <v>44486</v>
      </c>
      <c r="E186" s="2">
        <v>0.625</v>
      </c>
      <c r="F186" t="s">
        <v>5</v>
      </c>
      <c r="I186" s="7">
        <v>30</v>
      </c>
      <c r="J186" s="7"/>
      <c r="K186" s="7"/>
      <c r="L186" s="7">
        <f t="shared" si="2"/>
        <v>30</v>
      </c>
    </row>
    <row r="187" spans="1:13" x14ac:dyDescent="0.3">
      <c r="B187" s="17">
        <v>80240</v>
      </c>
      <c r="C187" t="s">
        <v>15</v>
      </c>
      <c r="D187" s="1">
        <v>44486</v>
      </c>
      <c r="E187" s="2">
        <v>0.54166666666666663</v>
      </c>
      <c r="F187" t="s">
        <v>3</v>
      </c>
      <c r="I187" s="7">
        <v>30</v>
      </c>
      <c r="J187" s="7"/>
      <c r="K187" s="7"/>
      <c r="L187" s="7">
        <f t="shared" si="2"/>
        <v>30</v>
      </c>
    </row>
    <row r="188" spans="1:13" x14ac:dyDescent="0.3">
      <c r="B188" s="17">
        <v>80247</v>
      </c>
      <c r="C188" t="s">
        <v>20</v>
      </c>
      <c r="D188" s="1">
        <v>44493</v>
      </c>
      <c r="E188" s="2">
        <v>0.54166666666666663</v>
      </c>
      <c r="F188" t="s">
        <v>18</v>
      </c>
      <c r="I188" s="7">
        <v>30</v>
      </c>
      <c r="J188" s="7"/>
      <c r="K188" s="7"/>
      <c r="L188" s="7">
        <f t="shared" si="2"/>
        <v>30</v>
      </c>
    </row>
    <row r="189" spans="1:13" x14ac:dyDescent="0.3">
      <c r="B189" s="17">
        <v>80054</v>
      </c>
      <c r="C189" t="s">
        <v>20</v>
      </c>
      <c r="D189" s="1">
        <v>44493</v>
      </c>
      <c r="E189" s="2">
        <v>0.625</v>
      </c>
      <c r="F189" t="s">
        <v>19</v>
      </c>
      <c r="I189" s="7">
        <v>30</v>
      </c>
      <c r="J189" s="7"/>
      <c r="K189" s="7"/>
      <c r="L189" s="7">
        <f t="shared" si="2"/>
        <v>30</v>
      </c>
    </row>
    <row r="190" spans="1:13" x14ac:dyDescent="0.3">
      <c r="B190" s="17">
        <v>80061</v>
      </c>
      <c r="C190" t="s">
        <v>15</v>
      </c>
      <c r="D190" s="1">
        <v>44500</v>
      </c>
      <c r="E190" s="2">
        <v>0.54166666666666663</v>
      </c>
      <c r="F190" t="s">
        <v>10</v>
      </c>
      <c r="I190" s="7">
        <v>30</v>
      </c>
      <c r="J190" s="7"/>
      <c r="K190" s="7"/>
      <c r="L190" s="7">
        <f t="shared" si="2"/>
        <v>30</v>
      </c>
    </row>
    <row r="191" spans="1:13" x14ac:dyDescent="0.3">
      <c r="B191" s="17">
        <v>80063</v>
      </c>
      <c r="C191" t="s">
        <v>20</v>
      </c>
      <c r="D191" s="1">
        <v>44500</v>
      </c>
      <c r="E191" s="2">
        <v>0.625</v>
      </c>
      <c r="F191" t="s">
        <v>10</v>
      </c>
      <c r="I191" s="7">
        <v>30</v>
      </c>
      <c r="J191" s="7"/>
      <c r="K191" s="7"/>
      <c r="L191" s="7">
        <f t="shared" si="2"/>
        <v>30</v>
      </c>
    </row>
    <row r="192" spans="1:13" x14ac:dyDescent="0.3">
      <c r="B192" s="17">
        <v>80262</v>
      </c>
      <c r="C192" t="s">
        <v>15</v>
      </c>
      <c r="D192" s="1">
        <v>44507</v>
      </c>
      <c r="E192" s="2">
        <v>0.625</v>
      </c>
      <c r="F192" t="s">
        <v>19</v>
      </c>
      <c r="I192" s="7">
        <v>30</v>
      </c>
      <c r="J192" s="7"/>
      <c r="K192" s="7"/>
      <c r="L192" s="7">
        <f t="shared" si="2"/>
        <v>30</v>
      </c>
    </row>
    <row r="193" spans="1:13" x14ac:dyDescent="0.3">
      <c r="B193" s="17">
        <v>80258</v>
      </c>
      <c r="C193" t="s">
        <v>15</v>
      </c>
      <c r="D193" s="1">
        <v>44507</v>
      </c>
      <c r="E193" s="2">
        <v>0.45833333333333331</v>
      </c>
      <c r="F193" t="s">
        <v>19</v>
      </c>
      <c r="I193" s="7">
        <v>30</v>
      </c>
      <c r="J193" s="7"/>
      <c r="K193" s="7"/>
      <c r="L193" s="7">
        <f t="shared" si="2"/>
        <v>30</v>
      </c>
    </row>
    <row r="194" spans="1:13" x14ac:dyDescent="0.3">
      <c r="B194" s="17">
        <v>80261</v>
      </c>
      <c r="C194" t="s">
        <v>15</v>
      </c>
      <c r="D194" s="1">
        <v>44507</v>
      </c>
      <c r="E194" s="2">
        <v>0.54166666666666663</v>
      </c>
      <c r="F194" t="s">
        <v>2</v>
      </c>
      <c r="I194" s="7">
        <v>30</v>
      </c>
      <c r="J194" s="7"/>
      <c r="K194" s="7"/>
      <c r="L194" s="7">
        <f t="shared" si="2"/>
        <v>30</v>
      </c>
    </row>
    <row r="195" spans="1:13" x14ac:dyDescent="0.3">
      <c r="I195" s="7"/>
      <c r="J195" s="7"/>
      <c r="K195" s="7"/>
      <c r="L195" s="7"/>
      <c r="M195" s="23">
        <f>SUM(L180:L194)</f>
        <v>660</v>
      </c>
    </row>
    <row r="196" spans="1:13" x14ac:dyDescent="0.3">
      <c r="A196" t="s">
        <v>35</v>
      </c>
      <c r="B196" s="13">
        <v>80004</v>
      </c>
      <c r="C196" t="s">
        <v>1</v>
      </c>
      <c r="D196" s="1">
        <v>44451</v>
      </c>
      <c r="E196" s="2">
        <v>0.54166666666666663</v>
      </c>
      <c r="F196" t="s">
        <v>19</v>
      </c>
      <c r="H196" s="7">
        <v>40</v>
      </c>
      <c r="I196" s="7"/>
      <c r="J196" s="7">
        <v>30</v>
      </c>
      <c r="K196" s="7"/>
      <c r="L196" s="7">
        <f t="shared" ref="L195:L258" si="3">SUM(G196:K196)</f>
        <v>70</v>
      </c>
    </row>
    <row r="197" spans="1:13" x14ac:dyDescent="0.3">
      <c r="B197" s="17">
        <v>80006</v>
      </c>
      <c r="C197" t="s">
        <v>15</v>
      </c>
      <c r="D197" s="1">
        <v>44451</v>
      </c>
      <c r="E197" s="2">
        <v>0.625</v>
      </c>
      <c r="F197" t="s">
        <v>19</v>
      </c>
      <c r="I197" s="7">
        <v>30</v>
      </c>
      <c r="J197" s="7"/>
      <c r="K197" s="7"/>
      <c r="L197" s="7">
        <f t="shared" si="3"/>
        <v>30</v>
      </c>
    </row>
    <row r="198" spans="1:13" x14ac:dyDescent="0.3">
      <c r="B198" s="13">
        <v>80118</v>
      </c>
      <c r="C198" t="s">
        <v>1</v>
      </c>
      <c r="D198" s="1">
        <v>44472</v>
      </c>
      <c r="E198" s="2">
        <v>0.54166666666666663</v>
      </c>
      <c r="F198" t="s">
        <v>5</v>
      </c>
      <c r="H198" s="7">
        <v>40</v>
      </c>
      <c r="I198" s="7"/>
      <c r="J198" s="7">
        <v>30</v>
      </c>
      <c r="K198" s="7"/>
      <c r="L198" s="7">
        <f t="shared" si="3"/>
        <v>70</v>
      </c>
    </row>
    <row r="199" spans="1:13" x14ac:dyDescent="0.3">
      <c r="B199" s="13">
        <v>80279</v>
      </c>
      <c r="C199" t="s">
        <v>1</v>
      </c>
      <c r="D199" s="1">
        <v>44472</v>
      </c>
      <c r="E199" s="2">
        <v>0.625</v>
      </c>
      <c r="F199" t="s">
        <v>19</v>
      </c>
      <c r="H199" s="7">
        <v>40</v>
      </c>
      <c r="I199" s="7"/>
      <c r="J199" s="7">
        <v>30</v>
      </c>
      <c r="K199" s="7"/>
      <c r="L199" s="7">
        <f t="shared" si="3"/>
        <v>70</v>
      </c>
    </row>
    <row r="200" spans="1:13" x14ac:dyDescent="0.3">
      <c r="B200">
        <v>80159</v>
      </c>
      <c r="C200" t="s">
        <v>1</v>
      </c>
      <c r="D200" s="1">
        <v>44479</v>
      </c>
      <c r="E200" s="2">
        <v>0.54166666666666663</v>
      </c>
      <c r="F200" t="s">
        <v>16</v>
      </c>
      <c r="H200" s="7">
        <v>40</v>
      </c>
      <c r="I200" s="7"/>
      <c r="J200" s="7"/>
      <c r="K200" s="7"/>
      <c r="L200" s="7">
        <f t="shared" si="3"/>
        <v>40</v>
      </c>
    </row>
    <row r="201" spans="1:13" x14ac:dyDescent="0.3">
      <c r="B201" s="10">
        <v>80039</v>
      </c>
      <c r="C201" t="s">
        <v>1</v>
      </c>
      <c r="D201" s="1">
        <v>44479</v>
      </c>
      <c r="E201" s="2">
        <v>0.625</v>
      </c>
      <c r="F201" t="s">
        <v>6</v>
      </c>
      <c r="H201" s="7">
        <v>40</v>
      </c>
      <c r="I201" s="7"/>
      <c r="J201" s="7"/>
      <c r="K201" s="7">
        <v>60</v>
      </c>
      <c r="L201" s="7">
        <f t="shared" si="3"/>
        <v>100</v>
      </c>
    </row>
    <row r="202" spans="1:13" x14ac:dyDescent="0.3">
      <c r="B202" s="13">
        <v>80365</v>
      </c>
      <c r="C202" t="s">
        <v>1</v>
      </c>
      <c r="D202" s="1">
        <v>44486</v>
      </c>
      <c r="E202" s="2">
        <v>0.625</v>
      </c>
      <c r="F202" t="s">
        <v>5</v>
      </c>
      <c r="H202" s="7">
        <v>40</v>
      </c>
      <c r="I202" s="7"/>
      <c r="J202" s="7">
        <v>30</v>
      </c>
      <c r="K202" s="7"/>
      <c r="L202" s="7">
        <f t="shared" si="3"/>
        <v>70</v>
      </c>
    </row>
    <row r="203" spans="1:13" x14ac:dyDescent="0.3">
      <c r="B203" s="17">
        <v>80247</v>
      </c>
      <c r="C203" t="s">
        <v>15</v>
      </c>
      <c r="D203" s="1">
        <v>44493</v>
      </c>
      <c r="E203" s="2">
        <v>0.54166666666666663</v>
      </c>
      <c r="F203" t="s">
        <v>18</v>
      </c>
      <c r="I203" s="7">
        <v>30</v>
      </c>
      <c r="J203" s="7"/>
      <c r="K203" s="7"/>
      <c r="L203" s="7">
        <f t="shared" si="3"/>
        <v>30</v>
      </c>
    </row>
    <row r="204" spans="1:13" x14ac:dyDescent="0.3">
      <c r="B204" s="17">
        <v>80054</v>
      </c>
      <c r="C204" t="s">
        <v>15</v>
      </c>
      <c r="D204" s="1">
        <v>44493</v>
      </c>
      <c r="E204" s="2">
        <v>0.625</v>
      </c>
      <c r="F204" t="s">
        <v>19</v>
      </c>
      <c r="I204" s="7">
        <v>30</v>
      </c>
      <c r="J204" s="7"/>
      <c r="K204" s="7"/>
      <c r="L204" s="7">
        <f t="shared" si="3"/>
        <v>30</v>
      </c>
    </row>
    <row r="205" spans="1:13" x14ac:dyDescent="0.3">
      <c r="B205" s="13">
        <v>80061</v>
      </c>
      <c r="C205" t="s">
        <v>1</v>
      </c>
      <c r="D205" s="1">
        <v>44500</v>
      </c>
      <c r="E205" s="2">
        <v>0.54166666666666663</v>
      </c>
      <c r="F205" t="s">
        <v>10</v>
      </c>
      <c r="H205" s="7">
        <v>40</v>
      </c>
      <c r="I205" s="7"/>
      <c r="J205" s="7">
        <v>30</v>
      </c>
      <c r="K205" s="7"/>
      <c r="L205" s="7">
        <f t="shared" si="3"/>
        <v>70</v>
      </c>
    </row>
    <row r="206" spans="1:13" x14ac:dyDescent="0.3">
      <c r="B206">
        <v>80063</v>
      </c>
      <c r="C206" t="s">
        <v>1</v>
      </c>
      <c r="D206" s="1">
        <v>44500</v>
      </c>
      <c r="E206" s="2">
        <v>0.625</v>
      </c>
      <c r="F206" t="s">
        <v>10</v>
      </c>
      <c r="H206" s="7">
        <v>40</v>
      </c>
      <c r="I206" s="7"/>
      <c r="J206" s="7"/>
      <c r="K206" s="7"/>
      <c r="L206" s="7">
        <f t="shared" si="3"/>
        <v>40</v>
      </c>
    </row>
    <row r="207" spans="1:13" x14ac:dyDescent="0.3">
      <c r="I207" s="7"/>
      <c r="J207" s="7"/>
      <c r="K207" s="7"/>
      <c r="L207" s="7"/>
      <c r="M207" s="23">
        <f>SUM(L196:L206)</f>
        <v>620</v>
      </c>
    </row>
    <row r="208" spans="1:13" x14ac:dyDescent="0.3">
      <c r="A208" t="s">
        <v>36</v>
      </c>
      <c r="B208" s="17">
        <v>80006</v>
      </c>
      <c r="C208" t="s">
        <v>20</v>
      </c>
      <c r="D208" s="1">
        <v>44451</v>
      </c>
      <c r="E208" s="2">
        <v>0.625</v>
      </c>
      <c r="F208" t="s">
        <v>19</v>
      </c>
      <c r="I208" s="7">
        <v>30</v>
      </c>
      <c r="J208" s="7"/>
      <c r="K208" s="7"/>
      <c r="L208" s="7">
        <f t="shared" si="3"/>
        <v>30</v>
      </c>
    </row>
    <row r="209" spans="1:13" x14ac:dyDescent="0.3">
      <c r="B209" s="10">
        <v>80403</v>
      </c>
      <c r="C209" t="s">
        <v>1</v>
      </c>
      <c r="D209" s="1">
        <v>44451</v>
      </c>
      <c r="E209" s="2">
        <v>0.45833333333333331</v>
      </c>
      <c r="F209" t="s">
        <v>16</v>
      </c>
      <c r="H209" s="7">
        <v>40</v>
      </c>
      <c r="I209" s="7"/>
      <c r="J209" s="7"/>
      <c r="K209" s="7">
        <v>60</v>
      </c>
      <c r="L209" s="7">
        <f t="shared" si="3"/>
        <v>100</v>
      </c>
    </row>
    <row r="210" spans="1:13" x14ac:dyDescent="0.3">
      <c r="B210" s="10">
        <v>80405</v>
      </c>
      <c r="C210" t="s">
        <v>1</v>
      </c>
      <c r="D210" s="1">
        <v>44451</v>
      </c>
      <c r="E210" s="2">
        <v>0.54166666666666663</v>
      </c>
      <c r="F210" t="s">
        <v>16</v>
      </c>
      <c r="H210" s="7">
        <v>40</v>
      </c>
      <c r="I210" s="7"/>
      <c r="J210" s="7"/>
      <c r="K210" s="7">
        <v>60</v>
      </c>
      <c r="L210" s="7">
        <f t="shared" si="3"/>
        <v>100</v>
      </c>
    </row>
    <row r="211" spans="1:13" x14ac:dyDescent="0.3">
      <c r="B211" s="10">
        <v>80401</v>
      </c>
      <c r="C211" t="s">
        <v>1</v>
      </c>
      <c r="D211" s="1">
        <v>44451</v>
      </c>
      <c r="E211" s="2">
        <v>0.375</v>
      </c>
      <c r="F211" t="s">
        <v>16</v>
      </c>
      <c r="H211" s="7">
        <v>40</v>
      </c>
      <c r="I211" s="7"/>
      <c r="J211" s="7"/>
      <c r="K211" s="7">
        <v>60</v>
      </c>
      <c r="L211" s="7">
        <f t="shared" si="3"/>
        <v>100</v>
      </c>
    </row>
    <row r="212" spans="1:13" x14ac:dyDescent="0.3">
      <c r="B212" s="10">
        <v>80208</v>
      </c>
      <c r="C212" t="s">
        <v>1</v>
      </c>
      <c r="D212" s="1">
        <v>44458</v>
      </c>
      <c r="E212" s="2">
        <v>0.375</v>
      </c>
      <c r="F212" t="s">
        <v>19</v>
      </c>
      <c r="H212" s="7">
        <v>40</v>
      </c>
      <c r="I212" s="7"/>
      <c r="J212" s="7"/>
      <c r="K212" s="7">
        <v>60</v>
      </c>
      <c r="L212" s="7">
        <f t="shared" si="3"/>
        <v>100</v>
      </c>
    </row>
    <row r="213" spans="1:13" x14ac:dyDescent="0.3">
      <c r="B213" s="10">
        <v>80021</v>
      </c>
      <c r="C213" t="s">
        <v>1</v>
      </c>
      <c r="D213" s="1">
        <v>44465</v>
      </c>
      <c r="E213" s="2">
        <v>0.54166666666666663</v>
      </c>
      <c r="F213" t="s">
        <v>8</v>
      </c>
      <c r="H213" s="7">
        <v>40</v>
      </c>
      <c r="I213" s="7"/>
      <c r="J213" s="7"/>
      <c r="K213" s="7">
        <v>60</v>
      </c>
      <c r="L213" s="7">
        <f t="shared" si="3"/>
        <v>100</v>
      </c>
    </row>
    <row r="214" spans="1:13" x14ac:dyDescent="0.3">
      <c r="B214" s="10">
        <v>80154</v>
      </c>
      <c r="C214" t="s">
        <v>1</v>
      </c>
      <c r="D214" s="1">
        <v>44465</v>
      </c>
      <c r="E214" s="2">
        <v>0.625</v>
      </c>
      <c r="F214" t="s">
        <v>11</v>
      </c>
      <c r="H214" s="7">
        <v>40</v>
      </c>
      <c r="I214" s="7"/>
      <c r="J214" s="7"/>
      <c r="K214" s="7">
        <v>60</v>
      </c>
      <c r="L214" s="7">
        <f t="shared" si="3"/>
        <v>100</v>
      </c>
    </row>
    <row r="215" spans="1:13" x14ac:dyDescent="0.3">
      <c r="B215" s="10">
        <v>80435</v>
      </c>
      <c r="C215" t="s">
        <v>1</v>
      </c>
      <c r="D215" s="1">
        <v>44472</v>
      </c>
      <c r="E215" s="2">
        <v>0.45833333333333331</v>
      </c>
      <c r="F215" t="s">
        <v>18</v>
      </c>
      <c r="H215" s="7">
        <v>40</v>
      </c>
      <c r="I215" s="7"/>
      <c r="J215" s="7"/>
      <c r="K215" s="7">
        <v>60</v>
      </c>
      <c r="L215" s="7">
        <f t="shared" si="3"/>
        <v>100</v>
      </c>
    </row>
    <row r="216" spans="1:13" x14ac:dyDescent="0.3">
      <c r="B216" s="10">
        <v>80342</v>
      </c>
      <c r="C216" t="s">
        <v>1</v>
      </c>
      <c r="D216" s="1">
        <v>44472</v>
      </c>
      <c r="E216" s="2">
        <v>0.625</v>
      </c>
      <c r="F216" t="s">
        <v>6</v>
      </c>
      <c r="H216" s="7">
        <v>40</v>
      </c>
      <c r="I216" s="7"/>
      <c r="J216" s="7"/>
      <c r="K216" s="7">
        <v>60</v>
      </c>
      <c r="L216" s="7">
        <f t="shared" si="3"/>
        <v>100</v>
      </c>
    </row>
    <row r="217" spans="1:13" x14ac:dyDescent="0.3">
      <c r="B217" s="10">
        <v>80345</v>
      </c>
      <c r="C217" t="s">
        <v>1</v>
      </c>
      <c r="D217" s="1">
        <v>44479</v>
      </c>
      <c r="E217" s="2">
        <v>0.375</v>
      </c>
      <c r="F217" t="s">
        <v>5</v>
      </c>
      <c r="H217" s="7">
        <v>40</v>
      </c>
      <c r="I217" s="7"/>
      <c r="J217" s="7"/>
      <c r="K217" s="7">
        <v>60</v>
      </c>
      <c r="L217" s="7">
        <f t="shared" si="3"/>
        <v>100</v>
      </c>
    </row>
    <row r="218" spans="1:13" x14ac:dyDescent="0.3">
      <c r="B218" s="10">
        <v>80363</v>
      </c>
      <c r="C218" t="s">
        <v>1</v>
      </c>
      <c r="D218" s="1">
        <v>44486</v>
      </c>
      <c r="E218" s="2">
        <v>0.54166666666666663</v>
      </c>
      <c r="F218" t="s">
        <v>9</v>
      </c>
      <c r="H218" s="7">
        <v>40</v>
      </c>
      <c r="I218" s="7"/>
      <c r="J218" s="7"/>
      <c r="K218" s="7">
        <v>60</v>
      </c>
      <c r="L218" s="7">
        <f t="shared" si="3"/>
        <v>100</v>
      </c>
    </row>
    <row r="219" spans="1:13" x14ac:dyDescent="0.3">
      <c r="I219" s="7"/>
      <c r="J219" s="7"/>
      <c r="K219" s="7"/>
      <c r="L219" s="7"/>
      <c r="M219" s="23">
        <f>SUM(L208:L218)</f>
        <v>1030</v>
      </c>
    </row>
    <row r="220" spans="1:13" x14ac:dyDescent="0.3">
      <c r="A220" t="s">
        <v>37</v>
      </c>
      <c r="B220">
        <v>80172</v>
      </c>
      <c r="C220" t="s">
        <v>1</v>
      </c>
      <c r="D220" s="3">
        <v>44447</v>
      </c>
      <c r="E220" s="2">
        <v>0.79166666666666663</v>
      </c>
      <c r="F220" t="s">
        <v>26</v>
      </c>
      <c r="G220" s="7">
        <v>40</v>
      </c>
      <c r="I220" s="7"/>
      <c r="J220" s="7"/>
      <c r="K220" s="7"/>
      <c r="L220" s="7">
        <f t="shared" si="3"/>
        <v>40</v>
      </c>
    </row>
    <row r="221" spans="1:13" x14ac:dyDescent="0.3">
      <c r="B221">
        <v>80173</v>
      </c>
      <c r="C221" t="s">
        <v>1</v>
      </c>
      <c r="D221" s="3">
        <v>44447</v>
      </c>
      <c r="E221" s="2">
        <v>0.83333333333333337</v>
      </c>
      <c r="F221" t="s">
        <v>26</v>
      </c>
      <c r="G221" s="7">
        <v>40</v>
      </c>
      <c r="I221" s="7"/>
      <c r="J221" s="7"/>
      <c r="K221" s="7"/>
      <c r="L221" s="7">
        <f t="shared" si="3"/>
        <v>40</v>
      </c>
    </row>
    <row r="222" spans="1:13" x14ac:dyDescent="0.3">
      <c r="B222" s="13">
        <v>80305</v>
      </c>
      <c r="C222" t="s">
        <v>1</v>
      </c>
      <c r="D222" s="1">
        <v>44451</v>
      </c>
      <c r="E222" s="2">
        <v>0.45833333333333331</v>
      </c>
      <c r="F222" t="s">
        <v>3</v>
      </c>
      <c r="H222" s="7">
        <v>40</v>
      </c>
      <c r="I222" s="7"/>
      <c r="J222" s="7">
        <v>30</v>
      </c>
      <c r="K222" s="7"/>
      <c r="L222" s="7">
        <f t="shared" si="3"/>
        <v>70</v>
      </c>
    </row>
    <row r="223" spans="1:13" x14ac:dyDescent="0.3">
      <c r="B223">
        <v>80174</v>
      </c>
      <c r="C223" t="s">
        <v>1</v>
      </c>
      <c r="D223" s="3">
        <v>44454</v>
      </c>
      <c r="E223" s="2">
        <v>0.79166666666666663</v>
      </c>
      <c r="F223" t="s">
        <v>26</v>
      </c>
      <c r="G223" s="7">
        <v>40</v>
      </c>
      <c r="I223" s="7"/>
      <c r="J223" s="7"/>
      <c r="K223" s="7"/>
      <c r="L223" s="7">
        <f t="shared" si="3"/>
        <v>40</v>
      </c>
    </row>
    <row r="224" spans="1:13" x14ac:dyDescent="0.3">
      <c r="B224">
        <v>80175</v>
      </c>
      <c r="C224" t="s">
        <v>1</v>
      </c>
      <c r="D224" s="3">
        <v>44454</v>
      </c>
      <c r="E224" s="2">
        <v>0.83333333333333337</v>
      </c>
      <c r="F224" t="s">
        <v>26</v>
      </c>
      <c r="H224" s="7">
        <v>40</v>
      </c>
      <c r="I224" s="7"/>
      <c r="J224" s="7"/>
      <c r="K224" s="7"/>
      <c r="L224" s="7">
        <f t="shared" si="3"/>
        <v>40</v>
      </c>
    </row>
    <row r="225" spans="2:12" x14ac:dyDescent="0.3">
      <c r="B225" s="10">
        <v>80106</v>
      </c>
      <c r="C225" t="s">
        <v>1</v>
      </c>
      <c r="D225" s="1">
        <v>44458</v>
      </c>
      <c r="E225" s="2">
        <v>0.45833333333333331</v>
      </c>
      <c r="F225" t="s">
        <v>4</v>
      </c>
      <c r="H225" s="7">
        <v>40</v>
      </c>
      <c r="I225" s="7"/>
      <c r="J225" s="7"/>
      <c r="K225" s="7">
        <v>60</v>
      </c>
      <c r="L225" s="7">
        <f t="shared" si="3"/>
        <v>100</v>
      </c>
    </row>
    <row r="226" spans="2:12" x14ac:dyDescent="0.3">
      <c r="B226" s="10">
        <v>80108</v>
      </c>
      <c r="C226" t="s">
        <v>1</v>
      </c>
      <c r="D226" s="1">
        <v>44458</v>
      </c>
      <c r="E226" s="2">
        <v>0.54166666666666663</v>
      </c>
      <c r="F226" t="s">
        <v>4</v>
      </c>
      <c r="H226" s="7">
        <v>40</v>
      </c>
      <c r="I226" s="7"/>
      <c r="J226" s="7"/>
      <c r="K226" s="7">
        <v>60</v>
      </c>
      <c r="L226" s="7">
        <f t="shared" si="3"/>
        <v>100</v>
      </c>
    </row>
    <row r="227" spans="2:12" x14ac:dyDescent="0.3">
      <c r="B227" s="10">
        <v>80109</v>
      </c>
      <c r="C227" t="s">
        <v>1</v>
      </c>
      <c r="D227" s="1">
        <v>44458</v>
      </c>
      <c r="E227" s="2">
        <v>0.625</v>
      </c>
      <c r="F227" t="s">
        <v>4</v>
      </c>
      <c r="H227" s="7">
        <v>40</v>
      </c>
      <c r="I227" s="7"/>
      <c r="J227" s="7"/>
      <c r="K227" s="7">
        <v>60</v>
      </c>
      <c r="L227" s="7">
        <f t="shared" si="3"/>
        <v>100</v>
      </c>
    </row>
    <row r="228" spans="2:12" x14ac:dyDescent="0.3">
      <c r="B228" s="10">
        <v>80419</v>
      </c>
      <c r="C228" t="s">
        <v>1</v>
      </c>
      <c r="D228" s="1">
        <v>44465</v>
      </c>
      <c r="E228" s="2">
        <v>0.375</v>
      </c>
      <c r="F228" t="s">
        <v>9</v>
      </c>
      <c r="H228" s="7">
        <v>40</v>
      </c>
      <c r="I228" s="7"/>
      <c r="J228" s="7"/>
      <c r="K228" s="7">
        <v>60</v>
      </c>
      <c r="L228" s="7">
        <f t="shared" si="3"/>
        <v>100</v>
      </c>
    </row>
    <row r="229" spans="2:12" x14ac:dyDescent="0.3">
      <c r="B229" s="10">
        <v>80425</v>
      </c>
      <c r="C229" t="s">
        <v>1</v>
      </c>
      <c r="D229" s="1">
        <v>44465</v>
      </c>
      <c r="E229" s="2">
        <v>0.625</v>
      </c>
      <c r="F229" t="s">
        <v>9</v>
      </c>
      <c r="H229" s="7">
        <v>40</v>
      </c>
      <c r="I229" s="7"/>
      <c r="J229" s="7"/>
      <c r="K229" s="7">
        <v>60</v>
      </c>
      <c r="L229" s="7">
        <f t="shared" si="3"/>
        <v>100</v>
      </c>
    </row>
    <row r="230" spans="2:12" x14ac:dyDescent="0.3">
      <c r="B230" s="13">
        <v>80423</v>
      </c>
      <c r="C230" t="s">
        <v>1</v>
      </c>
      <c r="D230" s="1">
        <v>44465</v>
      </c>
      <c r="E230" s="2">
        <v>0.54166666666666663</v>
      </c>
      <c r="F230" t="s">
        <v>9</v>
      </c>
      <c r="H230" s="7">
        <v>40</v>
      </c>
      <c r="I230" s="7"/>
      <c r="J230" s="7">
        <v>30</v>
      </c>
      <c r="K230" s="7"/>
      <c r="L230" s="7">
        <f t="shared" si="3"/>
        <v>70</v>
      </c>
    </row>
    <row r="231" spans="2:12" x14ac:dyDescent="0.3">
      <c r="B231" s="13">
        <v>80155</v>
      </c>
      <c r="C231" t="s">
        <v>1</v>
      </c>
      <c r="D231" s="1">
        <v>44465</v>
      </c>
      <c r="E231" s="2">
        <v>0.45833333333333331</v>
      </c>
      <c r="F231" t="s">
        <v>7</v>
      </c>
      <c r="H231" s="7">
        <v>40</v>
      </c>
      <c r="I231" s="7"/>
      <c r="J231" s="7">
        <v>30</v>
      </c>
      <c r="K231" s="7"/>
      <c r="L231" s="7">
        <f t="shared" si="3"/>
        <v>70</v>
      </c>
    </row>
    <row r="232" spans="2:12" x14ac:dyDescent="0.3">
      <c r="B232" s="10">
        <v>80343</v>
      </c>
      <c r="C232" t="s">
        <v>1</v>
      </c>
      <c r="D232" s="1">
        <v>44472</v>
      </c>
      <c r="E232" s="2">
        <v>0.625</v>
      </c>
      <c r="F232" t="s">
        <v>4</v>
      </c>
      <c r="H232" s="7">
        <v>40</v>
      </c>
      <c r="I232" s="7"/>
      <c r="J232" s="7"/>
      <c r="K232" s="7">
        <v>60</v>
      </c>
      <c r="L232" s="7">
        <f t="shared" si="3"/>
        <v>100</v>
      </c>
    </row>
    <row r="233" spans="2:12" x14ac:dyDescent="0.3">
      <c r="B233" s="10">
        <v>80340</v>
      </c>
      <c r="C233" t="s">
        <v>1</v>
      </c>
      <c r="D233" s="1">
        <v>44472</v>
      </c>
      <c r="E233" s="2">
        <v>0.54166666666666663</v>
      </c>
      <c r="F233" t="s">
        <v>4</v>
      </c>
      <c r="H233" s="7">
        <v>40</v>
      </c>
      <c r="I233" s="7"/>
      <c r="J233" s="7"/>
      <c r="K233" s="7">
        <v>60</v>
      </c>
      <c r="L233" s="7">
        <f t="shared" si="3"/>
        <v>100</v>
      </c>
    </row>
    <row r="234" spans="2:12" x14ac:dyDescent="0.3">
      <c r="B234" s="10">
        <v>80116</v>
      </c>
      <c r="C234" t="s">
        <v>1</v>
      </c>
      <c r="D234" s="1">
        <v>44472</v>
      </c>
      <c r="E234" s="2">
        <v>0.45833333333333331</v>
      </c>
      <c r="F234" t="s">
        <v>5</v>
      </c>
      <c r="H234" s="7">
        <v>40</v>
      </c>
      <c r="I234" s="7"/>
      <c r="J234" s="7"/>
      <c r="K234" s="7">
        <v>60</v>
      </c>
      <c r="L234" s="7">
        <f t="shared" si="3"/>
        <v>100</v>
      </c>
    </row>
    <row r="235" spans="2:12" x14ac:dyDescent="0.3">
      <c r="B235" s="10">
        <v>80024</v>
      </c>
      <c r="C235" t="s">
        <v>1</v>
      </c>
      <c r="D235" s="1">
        <v>44472</v>
      </c>
      <c r="E235" s="2">
        <v>0.375</v>
      </c>
      <c r="F235" t="s">
        <v>8</v>
      </c>
      <c r="H235" s="7">
        <v>40</v>
      </c>
      <c r="I235" s="7"/>
      <c r="J235" s="7"/>
      <c r="K235" s="7">
        <v>60</v>
      </c>
      <c r="L235" s="7">
        <f t="shared" si="3"/>
        <v>100</v>
      </c>
    </row>
    <row r="236" spans="2:12" x14ac:dyDescent="0.3">
      <c r="B236">
        <v>80444</v>
      </c>
      <c r="C236" t="s">
        <v>1</v>
      </c>
      <c r="D236" s="1">
        <v>44479</v>
      </c>
      <c r="E236" s="2">
        <v>0.375</v>
      </c>
      <c r="F236" t="s">
        <v>19</v>
      </c>
      <c r="H236" s="7">
        <v>40</v>
      </c>
      <c r="I236" s="7"/>
      <c r="J236" s="7"/>
      <c r="K236" s="7"/>
      <c r="L236" s="7">
        <f t="shared" si="3"/>
        <v>40</v>
      </c>
    </row>
    <row r="237" spans="2:12" x14ac:dyDescent="0.3">
      <c r="B237" s="10">
        <v>80439</v>
      </c>
      <c r="C237" t="s">
        <v>1</v>
      </c>
      <c r="D237" s="1">
        <v>44479</v>
      </c>
      <c r="E237" s="2">
        <v>0.45833333333333331</v>
      </c>
      <c r="F237" t="s">
        <v>7</v>
      </c>
      <c r="H237" s="7">
        <v>40</v>
      </c>
      <c r="I237" s="7"/>
      <c r="J237" s="7"/>
      <c r="K237" s="7">
        <v>60</v>
      </c>
      <c r="L237" s="7">
        <f t="shared" si="3"/>
        <v>100</v>
      </c>
    </row>
    <row r="238" spans="2:12" x14ac:dyDescent="0.3">
      <c r="B238" s="10">
        <v>80443</v>
      </c>
      <c r="C238" t="s">
        <v>1</v>
      </c>
      <c r="D238" s="1">
        <v>44479</v>
      </c>
      <c r="E238" s="2">
        <v>0.625</v>
      </c>
      <c r="F238" t="s">
        <v>7</v>
      </c>
      <c r="H238" s="7">
        <v>40</v>
      </c>
      <c r="I238" s="7"/>
      <c r="J238" s="7"/>
      <c r="K238" s="7">
        <v>60</v>
      </c>
      <c r="L238" s="7">
        <f t="shared" si="3"/>
        <v>100</v>
      </c>
    </row>
    <row r="239" spans="2:12" x14ac:dyDescent="0.3">
      <c r="B239" s="10">
        <v>80441</v>
      </c>
      <c r="C239" t="s">
        <v>1</v>
      </c>
      <c r="D239" s="1">
        <v>44479</v>
      </c>
      <c r="E239" s="2">
        <v>0.54166666666666663</v>
      </c>
      <c r="F239" t="s">
        <v>7</v>
      </c>
      <c r="H239" s="7">
        <v>40</v>
      </c>
      <c r="I239" s="7"/>
      <c r="J239" s="7"/>
      <c r="K239" s="7">
        <v>60</v>
      </c>
      <c r="L239" s="7">
        <f t="shared" si="3"/>
        <v>100</v>
      </c>
    </row>
    <row r="240" spans="2:12" x14ac:dyDescent="0.3">
      <c r="B240" s="10">
        <v>80364</v>
      </c>
      <c r="C240" t="s">
        <v>1</v>
      </c>
      <c r="D240" s="1">
        <v>44486</v>
      </c>
      <c r="E240" s="2">
        <v>0.625</v>
      </c>
      <c r="F240" t="s">
        <v>11</v>
      </c>
      <c r="H240" s="7">
        <v>40</v>
      </c>
      <c r="I240" s="7"/>
      <c r="J240" s="7"/>
      <c r="K240" s="7">
        <v>60</v>
      </c>
      <c r="L240" s="7">
        <f t="shared" si="3"/>
        <v>100</v>
      </c>
    </row>
    <row r="241" spans="2:12" x14ac:dyDescent="0.3">
      <c r="B241" s="10">
        <v>80128</v>
      </c>
      <c r="C241" t="s">
        <v>1</v>
      </c>
      <c r="D241" s="1">
        <v>44486</v>
      </c>
      <c r="E241" s="2">
        <v>0.45833333333333331</v>
      </c>
      <c r="F241" t="s">
        <v>2</v>
      </c>
      <c r="H241" s="7">
        <v>40</v>
      </c>
      <c r="I241" s="7"/>
      <c r="J241" s="7"/>
      <c r="K241" s="7">
        <v>60</v>
      </c>
      <c r="L241" s="7">
        <f t="shared" si="3"/>
        <v>100</v>
      </c>
    </row>
    <row r="242" spans="2:12" x14ac:dyDescent="0.3">
      <c r="B242" s="10">
        <v>80450</v>
      </c>
      <c r="C242" t="s">
        <v>1</v>
      </c>
      <c r="D242" s="1">
        <v>44486</v>
      </c>
      <c r="E242" s="2">
        <v>0.54166666666666663</v>
      </c>
      <c r="F242" t="s">
        <v>19</v>
      </c>
      <c r="H242" s="7">
        <v>40</v>
      </c>
      <c r="I242" s="7"/>
      <c r="J242" s="7"/>
      <c r="K242" s="7">
        <v>60</v>
      </c>
      <c r="L242" s="7">
        <f t="shared" si="3"/>
        <v>100</v>
      </c>
    </row>
    <row r="243" spans="2:12" x14ac:dyDescent="0.3">
      <c r="B243" s="10">
        <v>80376</v>
      </c>
      <c r="C243" t="s">
        <v>1</v>
      </c>
      <c r="D243" s="1">
        <v>44493</v>
      </c>
      <c r="E243" s="2">
        <v>0.625</v>
      </c>
      <c r="F243" t="s">
        <v>3</v>
      </c>
      <c r="H243" s="7">
        <v>40</v>
      </c>
      <c r="I243" s="7"/>
      <c r="J243" s="7"/>
      <c r="K243" s="7">
        <v>60</v>
      </c>
      <c r="L243" s="7">
        <f t="shared" si="3"/>
        <v>100</v>
      </c>
    </row>
    <row r="244" spans="2:12" x14ac:dyDescent="0.3">
      <c r="B244" s="10">
        <v>80459</v>
      </c>
      <c r="C244" t="s">
        <v>1</v>
      </c>
      <c r="D244" s="1">
        <v>44493</v>
      </c>
      <c r="E244" s="2">
        <v>0.54166666666666663</v>
      </c>
      <c r="F244" t="s">
        <v>8</v>
      </c>
      <c r="H244" s="7">
        <v>40</v>
      </c>
      <c r="I244" s="7"/>
      <c r="J244" s="7"/>
      <c r="K244" s="7">
        <v>60</v>
      </c>
      <c r="L244" s="7">
        <f t="shared" si="3"/>
        <v>100</v>
      </c>
    </row>
    <row r="245" spans="2:12" x14ac:dyDescent="0.3">
      <c r="B245" s="13">
        <v>80163</v>
      </c>
      <c r="C245" t="s">
        <v>1</v>
      </c>
      <c r="D245" s="1">
        <v>44493</v>
      </c>
      <c r="E245" s="2">
        <v>0.45833333333333331</v>
      </c>
      <c r="F245" t="s">
        <v>5</v>
      </c>
      <c r="H245" s="7">
        <v>40</v>
      </c>
      <c r="I245" s="7"/>
      <c r="J245" s="7">
        <v>30</v>
      </c>
      <c r="K245" s="7"/>
      <c r="L245" s="7">
        <f t="shared" si="3"/>
        <v>70</v>
      </c>
    </row>
    <row r="246" spans="2:12" x14ac:dyDescent="0.3">
      <c r="B246" s="10">
        <v>80131</v>
      </c>
      <c r="C246" t="s">
        <v>1</v>
      </c>
      <c r="D246" s="1">
        <v>44493</v>
      </c>
      <c r="E246" s="2">
        <v>0.375</v>
      </c>
      <c r="F246" t="s">
        <v>5</v>
      </c>
      <c r="H246" s="7">
        <v>40</v>
      </c>
      <c r="I246" s="7"/>
      <c r="J246" s="7"/>
      <c r="K246" s="7">
        <v>60</v>
      </c>
      <c r="L246" s="7">
        <f t="shared" si="3"/>
        <v>100</v>
      </c>
    </row>
    <row r="247" spans="2:12" x14ac:dyDescent="0.3">
      <c r="B247">
        <v>80171</v>
      </c>
      <c r="C247" t="s">
        <v>1</v>
      </c>
      <c r="D247" s="3">
        <v>44496</v>
      </c>
      <c r="E247" s="2">
        <v>0.83333333333333337</v>
      </c>
      <c r="F247" t="s">
        <v>26</v>
      </c>
      <c r="G247" s="7">
        <v>40</v>
      </c>
      <c r="I247" s="7"/>
      <c r="J247" s="7"/>
      <c r="K247" s="7"/>
      <c r="L247" s="7">
        <f t="shared" si="3"/>
        <v>40</v>
      </c>
    </row>
    <row r="248" spans="2:12" x14ac:dyDescent="0.3">
      <c r="B248">
        <v>80170</v>
      </c>
      <c r="C248" t="s">
        <v>1</v>
      </c>
      <c r="D248" s="3">
        <v>44496</v>
      </c>
      <c r="E248" s="2">
        <v>0.79166666666666663</v>
      </c>
      <c r="F248" t="s">
        <v>26</v>
      </c>
      <c r="G248" s="7">
        <v>40</v>
      </c>
      <c r="I248" s="7"/>
      <c r="J248" s="7"/>
      <c r="K248" s="7"/>
      <c r="L248" s="7">
        <f t="shared" si="3"/>
        <v>40</v>
      </c>
    </row>
    <row r="249" spans="2:12" x14ac:dyDescent="0.3">
      <c r="B249" s="10">
        <v>80464</v>
      </c>
      <c r="C249" t="s">
        <v>1</v>
      </c>
      <c r="D249" s="1">
        <v>44500</v>
      </c>
      <c r="E249" s="2">
        <v>0.375</v>
      </c>
      <c r="F249" t="s">
        <v>3</v>
      </c>
      <c r="H249" s="7">
        <v>40</v>
      </c>
      <c r="I249" s="7"/>
      <c r="J249" s="7"/>
      <c r="K249" s="7">
        <v>60</v>
      </c>
      <c r="L249" s="7">
        <f t="shared" si="3"/>
        <v>100</v>
      </c>
    </row>
    <row r="250" spans="2:12" x14ac:dyDescent="0.3">
      <c r="B250" s="10">
        <v>80466</v>
      </c>
      <c r="C250" t="s">
        <v>1</v>
      </c>
      <c r="D250" s="1">
        <v>44500</v>
      </c>
      <c r="E250" s="2">
        <v>0.45833333333333331</v>
      </c>
      <c r="F250" t="s">
        <v>3</v>
      </c>
      <c r="H250" s="7">
        <v>40</v>
      </c>
      <c r="I250" s="7"/>
      <c r="J250" s="7"/>
      <c r="K250" s="7">
        <v>60</v>
      </c>
      <c r="L250" s="7">
        <f t="shared" si="3"/>
        <v>100</v>
      </c>
    </row>
    <row r="251" spans="2:12" x14ac:dyDescent="0.3">
      <c r="B251" s="10">
        <v>80469</v>
      </c>
      <c r="C251" t="s">
        <v>1</v>
      </c>
      <c r="D251" s="1">
        <v>44500</v>
      </c>
      <c r="E251" s="2">
        <v>0.625</v>
      </c>
      <c r="F251" t="s">
        <v>8</v>
      </c>
      <c r="H251" s="7">
        <v>40</v>
      </c>
      <c r="I251" s="7"/>
      <c r="J251" s="7"/>
      <c r="K251" s="7">
        <v>60</v>
      </c>
      <c r="L251" s="7">
        <f t="shared" si="3"/>
        <v>100</v>
      </c>
    </row>
    <row r="252" spans="2:12" x14ac:dyDescent="0.3">
      <c r="B252" s="10">
        <v>80383</v>
      </c>
      <c r="C252" t="s">
        <v>1</v>
      </c>
      <c r="D252" s="1">
        <v>44500</v>
      </c>
      <c r="E252" s="2">
        <v>0.54166666666666663</v>
      </c>
      <c r="F252" t="s">
        <v>16</v>
      </c>
      <c r="H252" s="7">
        <v>40</v>
      </c>
      <c r="I252" s="7"/>
      <c r="J252" s="7"/>
      <c r="K252" s="7">
        <v>60</v>
      </c>
      <c r="L252" s="7">
        <f t="shared" si="3"/>
        <v>100</v>
      </c>
    </row>
    <row r="253" spans="2:12" x14ac:dyDescent="0.3">
      <c r="B253">
        <v>80296</v>
      </c>
      <c r="C253" t="s">
        <v>1</v>
      </c>
      <c r="D253" s="1">
        <v>44507</v>
      </c>
      <c r="E253" s="2">
        <v>0.375</v>
      </c>
      <c r="F253" t="s">
        <v>18</v>
      </c>
      <c r="H253" s="7">
        <v>40</v>
      </c>
      <c r="I253" s="7"/>
      <c r="J253" s="7"/>
      <c r="K253" s="7"/>
      <c r="L253" s="7">
        <f t="shared" si="3"/>
        <v>40</v>
      </c>
    </row>
    <row r="254" spans="2:12" x14ac:dyDescent="0.3">
      <c r="B254" s="10">
        <v>80067</v>
      </c>
      <c r="C254" t="s">
        <v>1</v>
      </c>
      <c r="D254" s="1">
        <v>44507</v>
      </c>
      <c r="E254" s="2">
        <v>0.45833333333333331</v>
      </c>
      <c r="F254" t="s">
        <v>8</v>
      </c>
      <c r="H254" s="7">
        <v>40</v>
      </c>
      <c r="I254" s="7"/>
      <c r="J254" s="7"/>
      <c r="K254" s="7">
        <v>60</v>
      </c>
      <c r="L254" s="7">
        <f t="shared" si="3"/>
        <v>100</v>
      </c>
    </row>
    <row r="255" spans="2:12" x14ac:dyDescent="0.3">
      <c r="B255" s="10">
        <v>80069</v>
      </c>
      <c r="C255" t="s">
        <v>1</v>
      </c>
      <c r="D255" s="1">
        <v>44507</v>
      </c>
      <c r="E255" s="2">
        <v>0.54166666666666663</v>
      </c>
      <c r="F255" t="s">
        <v>8</v>
      </c>
      <c r="H255" s="7">
        <v>40</v>
      </c>
      <c r="I255" s="7"/>
      <c r="J255" s="7"/>
      <c r="K255" s="7">
        <v>60</v>
      </c>
      <c r="L255" s="7">
        <f t="shared" si="3"/>
        <v>100</v>
      </c>
    </row>
    <row r="256" spans="2:12" x14ac:dyDescent="0.3">
      <c r="B256" s="10">
        <v>80070</v>
      </c>
      <c r="C256" t="s">
        <v>1</v>
      </c>
      <c r="D256" s="1">
        <v>44507</v>
      </c>
      <c r="E256" s="2">
        <v>0.625</v>
      </c>
      <c r="F256" t="s">
        <v>10</v>
      </c>
      <c r="H256" s="7">
        <v>40</v>
      </c>
      <c r="I256" s="7"/>
      <c r="J256" s="7"/>
      <c r="K256" s="7">
        <v>60</v>
      </c>
      <c r="L256" s="7">
        <f t="shared" si="3"/>
        <v>100</v>
      </c>
    </row>
    <row r="257" spans="1:13" x14ac:dyDescent="0.3">
      <c r="I257" s="7"/>
      <c r="J257" s="7"/>
      <c r="K257" s="7"/>
      <c r="L257" s="7"/>
      <c r="M257" s="23">
        <f>SUM(L220:L256)</f>
        <v>3100</v>
      </c>
    </row>
    <row r="258" spans="1:13" x14ac:dyDescent="0.3">
      <c r="A258" t="s">
        <v>38</v>
      </c>
      <c r="B258" s="13">
        <v>80000</v>
      </c>
      <c r="C258" t="s">
        <v>1</v>
      </c>
      <c r="D258" s="1">
        <v>44451</v>
      </c>
      <c r="E258" s="2">
        <v>0.375</v>
      </c>
      <c r="F258" t="s">
        <v>19</v>
      </c>
      <c r="H258" s="7">
        <v>40</v>
      </c>
      <c r="I258" s="7"/>
      <c r="J258" s="7">
        <v>30</v>
      </c>
      <c r="K258" s="7"/>
      <c r="L258" s="7">
        <f t="shared" si="3"/>
        <v>70</v>
      </c>
    </row>
    <row r="259" spans="1:13" x14ac:dyDescent="0.3">
      <c r="B259" s="13">
        <v>80002</v>
      </c>
      <c r="C259" t="s">
        <v>1</v>
      </c>
      <c r="D259" s="1">
        <v>44451</v>
      </c>
      <c r="E259" s="2">
        <v>0.45833333333333331</v>
      </c>
      <c r="F259" t="s">
        <v>19</v>
      </c>
      <c r="H259" s="7">
        <v>40</v>
      </c>
      <c r="I259" s="7"/>
      <c r="J259" s="7">
        <v>30</v>
      </c>
      <c r="K259" s="7"/>
      <c r="L259" s="7">
        <f t="shared" ref="L259:L322" si="4">SUM(G259:K259)</f>
        <v>70</v>
      </c>
    </row>
    <row r="260" spans="1:13" x14ac:dyDescent="0.3">
      <c r="B260" s="17">
        <v>80206</v>
      </c>
      <c r="C260" t="s">
        <v>15</v>
      </c>
      <c r="D260" s="1">
        <v>44451</v>
      </c>
      <c r="E260" s="2">
        <v>0.625</v>
      </c>
      <c r="F260" t="s">
        <v>7</v>
      </c>
      <c r="I260" s="7">
        <v>30</v>
      </c>
      <c r="J260" s="7"/>
      <c r="K260" s="7"/>
      <c r="L260" s="7">
        <f t="shared" si="4"/>
        <v>30</v>
      </c>
    </row>
    <row r="261" spans="1:13" x14ac:dyDescent="0.3">
      <c r="B261" s="17">
        <v>80205</v>
      </c>
      <c r="C261" t="s">
        <v>15</v>
      </c>
      <c r="D261" s="1">
        <v>44451</v>
      </c>
      <c r="E261" s="2">
        <v>0.54166666666666663</v>
      </c>
      <c r="F261" t="s">
        <v>18</v>
      </c>
      <c r="I261" s="7">
        <v>30</v>
      </c>
      <c r="J261" s="7"/>
      <c r="K261" s="7"/>
      <c r="L261" s="7">
        <f t="shared" si="4"/>
        <v>30</v>
      </c>
    </row>
    <row r="262" spans="1:13" x14ac:dyDescent="0.3">
      <c r="B262" s="17">
        <v>80275</v>
      </c>
      <c r="C262" t="s">
        <v>20</v>
      </c>
      <c r="D262" s="1">
        <v>44458</v>
      </c>
      <c r="E262" s="2">
        <v>0.45833333333333331</v>
      </c>
      <c r="F262" t="s">
        <v>7</v>
      </c>
      <c r="I262" s="7">
        <v>30</v>
      </c>
      <c r="J262" s="7"/>
      <c r="K262" s="7"/>
      <c r="L262" s="7">
        <f t="shared" si="4"/>
        <v>30</v>
      </c>
    </row>
    <row r="263" spans="1:13" x14ac:dyDescent="0.3">
      <c r="B263" s="13">
        <v>80014</v>
      </c>
      <c r="C263" t="s">
        <v>1</v>
      </c>
      <c r="D263" s="1">
        <v>44458</v>
      </c>
      <c r="E263" s="2">
        <v>0.625</v>
      </c>
      <c r="F263" t="s">
        <v>2</v>
      </c>
      <c r="H263" s="7">
        <v>40</v>
      </c>
      <c r="I263" s="7"/>
      <c r="J263" s="7">
        <v>30</v>
      </c>
      <c r="K263" s="7"/>
      <c r="L263" s="7">
        <f t="shared" si="4"/>
        <v>70</v>
      </c>
    </row>
    <row r="264" spans="1:13" x14ac:dyDescent="0.3">
      <c r="B264" s="10">
        <v>80013</v>
      </c>
      <c r="C264" t="s">
        <v>1</v>
      </c>
      <c r="D264" s="1">
        <v>44458</v>
      </c>
      <c r="E264" s="2">
        <v>0.54166666666666663</v>
      </c>
      <c r="F264" t="s">
        <v>10</v>
      </c>
      <c r="H264" s="7">
        <v>40</v>
      </c>
      <c r="I264" s="7"/>
      <c r="J264" s="7"/>
      <c r="K264" s="7">
        <v>60</v>
      </c>
      <c r="L264" s="7">
        <f t="shared" si="4"/>
        <v>100</v>
      </c>
    </row>
    <row r="265" spans="1:13" x14ac:dyDescent="0.3">
      <c r="B265" s="10">
        <v>80009</v>
      </c>
      <c r="C265" t="s">
        <v>1</v>
      </c>
      <c r="D265" s="1">
        <v>44458</v>
      </c>
      <c r="E265" s="2">
        <v>0.375</v>
      </c>
      <c r="F265" t="s">
        <v>10</v>
      </c>
      <c r="H265" s="7">
        <v>40</v>
      </c>
      <c r="I265" s="7"/>
      <c r="J265" s="7"/>
      <c r="K265" s="7">
        <v>60</v>
      </c>
      <c r="L265" s="7">
        <f t="shared" si="4"/>
        <v>100</v>
      </c>
    </row>
    <row r="266" spans="1:13" x14ac:dyDescent="0.3">
      <c r="B266" s="10">
        <v>80023</v>
      </c>
      <c r="C266" t="s">
        <v>1</v>
      </c>
      <c r="D266" s="1">
        <v>44465</v>
      </c>
      <c r="E266" s="2">
        <v>0.625</v>
      </c>
      <c r="F266" t="s">
        <v>8</v>
      </c>
      <c r="H266" s="7">
        <v>40</v>
      </c>
      <c r="I266" s="7"/>
      <c r="J266" s="7"/>
      <c r="K266" s="7">
        <v>60</v>
      </c>
      <c r="L266" s="7">
        <f t="shared" si="4"/>
        <v>100</v>
      </c>
    </row>
    <row r="267" spans="1:13" x14ac:dyDescent="0.3">
      <c r="B267" s="10">
        <v>80325</v>
      </c>
      <c r="C267" t="s">
        <v>1</v>
      </c>
      <c r="D267" s="1">
        <v>44465</v>
      </c>
      <c r="E267" s="2">
        <v>0.45833333333333331</v>
      </c>
      <c r="F267" t="s">
        <v>3</v>
      </c>
      <c r="H267" s="7">
        <v>40</v>
      </c>
      <c r="I267" s="7"/>
      <c r="J267" s="7"/>
      <c r="K267" s="7">
        <v>60</v>
      </c>
      <c r="L267" s="7">
        <f t="shared" si="4"/>
        <v>100</v>
      </c>
    </row>
    <row r="268" spans="1:13" x14ac:dyDescent="0.3">
      <c r="B268" s="10">
        <v>80322</v>
      </c>
      <c r="C268" t="s">
        <v>1</v>
      </c>
      <c r="D268" s="1">
        <v>44465</v>
      </c>
      <c r="E268" s="2">
        <v>0.375</v>
      </c>
      <c r="F268" t="s">
        <v>3</v>
      </c>
      <c r="H268" s="7">
        <v>40</v>
      </c>
      <c r="I268" s="7"/>
      <c r="J268" s="7"/>
      <c r="K268" s="7">
        <v>60</v>
      </c>
      <c r="L268" s="7">
        <f t="shared" si="4"/>
        <v>100</v>
      </c>
    </row>
    <row r="269" spans="1:13" x14ac:dyDescent="0.3">
      <c r="B269" s="10">
        <v>80218</v>
      </c>
      <c r="C269" t="s">
        <v>1</v>
      </c>
      <c r="D269" s="1">
        <v>44465</v>
      </c>
      <c r="E269" s="2">
        <v>0.54166666666666663</v>
      </c>
      <c r="F269" t="s">
        <v>19</v>
      </c>
      <c r="H269" s="7">
        <v>40</v>
      </c>
      <c r="I269" s="7"/>
      <c r="J269" s="7"/>
      <c r="K269" s="7">
        <v>60</v>
      </c>
      <c r="L269" s="7">
        <f t="shared" si="4"/>
        <v>100</v>
      </c>
    </row>
    <row r="270" spans="1:13" x14ac:dyDescent="0.3">
      <c r="B270" s="17">
        <v>80252</v>
      </c>
      <c r="C270" t="s">
        <v>15</v>
      </c>
      <c r="D270" s="1">
        <v>44500</v>
      </c>
      <c r="E270" s="2">
        <v>0.45833333333333331</v>
      </c>
      <c r="F270" t="s">
        <v>19</v>
      </c>
      <c r="I270" s="7">
        <v>30</v>
      </c>
      <c r="J270" s="7"/>
      <c r="K270" s="7"/>
      <c r="L270" s="7">
        <f t="shared" si="4"/>
        <v>30</v>
      </c>
    </row>
    <row r="271" spans="1:13" x14ac:dyDescent="0.3">
      <c r="B271" s="10">
        <v>80121</v>
      </c>
      <c r="C271" t="s">
        <v>1</v>
      </c>
      <c r="D271" s="1">
        <v>44479</v>
      </c>
      <c r="E271" s="2">
        <v>0.375</v>
      </c>
      <c r="F271" t="s">
        <v>16</v>
      </c>
      <c r="H271" s="7">
        <v>40</v>
      </c>
      <c r="I271" s="7"/>
      <c r="J271" s="7"/>
      <c r="K271" s="7">
        <v>60</v>
      </c>
      <c r="L271" s="7">
        <f t="shared" si="4"/>
        <v>100</v>
      </c>
    </row>
    <row r="272" spans="1:13" x14ac:dyDescent="0.3">
      <c r="B272" s="10">
        <v>80034</v>
      </c>
      <c r="C272" t="s">
        <v>1</v>
      </c>
      <c r="D272" s="1">
        <v>44479</v>
      </c>
      <c r="E272" s="2">
        <v>0.45833333333333331</v>
      </c>
      <c r="F272" t="s">
        <v>3</v>
      </c>
      <c r="H272" s="7">
        <v>40</v>
      </c>
      <c r="I272" s="7"/>
      <c r="J272" s="7"/>
      <c r="K272" s="7">
        <v>60</v>
      </c>
      <c r="L272" s="7">
        <f t="shared" si="4"/>
        <v>100</v>
      </c>
    </row>
    <row r="273" spans="2:12" x14ac:dyDescent="0.3">
      <c r="B273" s="10">
        <v>80232</v>
      </c>
      <c r="C273" t="s">
        <v>1</v>
      </c>
      <c r="D273" s="1">
        <v>44479</v>
      </c>
      <c r="E273" s="2">
        <v>0.54166666666666663</v>
      </c>
      <c r="F273" t="s">
        <v>10</v>
      </c>
      <c r="H273" s="7">
        <v>40</v>
      </c>
      <c r="I273" s="7"/>
      <c r="J273" s="7"/>
      <c r="K273" s="7">
        <v>60</v>
      </c>
      <c r="L273" s="7">
        <f t="shared" si="4"/>
        <v>100</v>
      </c>
    </row>
    <row r="274" spans="2:12" x14ac:dyDescent="0.3">
      <c r="B274" s="17">
        <v>80229</v>
      </c>
      <c r="C274" t="s">
        <v>15</v>
      </c>
      <c r="D274" s="1">
        <v>44479</v>
      </c>
      <c r="E274" s="2">
        <v>0.375</v>
      </c>
      <c r="F274" t="s">
        <v>8</v>
      </c>
      <c r="I274" s="7">
        <v>30</v>
      </c>
      <c r="J274" s="7"/>
      <c r="K274" s="7"/>
      <c r="L274" s="7">
        <f t="shared" si="4"/>
        <v>30</v>
      </c>
    </row>
    <row r="275" spans="2:12" x14ac:dyDescent="0.3">
      <c r="B275" s="17">
        <v>80282</v>
      </c>
      <c r="C275" t="s">
        <v>15</v>
      </c>
      <c r="D275" s="1">
        <v>44479</v>
      </c>
      <c r="E275" s="2">
        <v>0.625</v>
      </c>
      <c r="F275" t="s">
        <v>2</v>
      </c>
      <c r="I275" s="7">
        <v>30</v>
      </c>
      <c r="J275" s="7"/>
      <c r="K275" s="7"/>
      <c r="L275" s="7">
        <f t="shared" si="4"/>
        <v>30</v>
      </c>
    </row>
    <row r="276" spans="2:12" x14ac:dyDescent="0.3">
      <c r="B276" s="10">
        <v>80236</v>
      </c>
      <c r="C276" t="s">
        <v>1</v>
      </c>
      <c r="D276" s="1">
        <v>44486</v>
      </c>
      <c r="E276" s="2">
        <v>0.375</v>
      </c>
      <c r="F276" t="s">
        <v>3</v>
      </c>
      <c r="H276" s="7">
        <v>40</v>
      </c>
      <c r="I276" s="7"/>
      <c r="J276" s="7"/>
      <c r="K276" s="7">
        <v>60</v>
      </c>
      <c r="L276" s="7">
        <f t="shared" si="4"/>
        <v>100</v>
      </c>
    </row>
    <row r="277" spans="2:12" x14ac:dyDescent="0.3">
      <c r="B277" s="10">
        <v>80043</v>
      </c>
      <c r="C277" t="s">
        <v>1</v>
      </c>
      <c r="D277" s="1">
        <v>44486</v>
      </c>
      <c r="E277" s="2">
        <v>0.45833333333333331</v>
      </c>
      <c r="F277" t="s">
        <v>4</v>
      </c>
      <c r="H277" s="7">
        <v>40</v>
      </c>
      <c r="I277" s="7"/>
      <c r="J277" s="7"/>
      <c r="K277" s="7">
        <v>60</v>
      </c>
      <c r="L277" s="7">
        <f t="shared" si="4"/>
        <v>100</v>
      </c>
    </row>
    <row r="278" spans="2:12" x14ac:dyDescent="0.3">
      <c r="B278" s="10">
        <v>80452</v>
      </c>
      <c r="C278" t="s">
        <v>1</v>
      </c>
      <c r="D278" s="1">
        <v>44486</v>
      </c>
      <c r="E278" s="2">
        <v>0.625</v>
      </c>
      <c r="F278" t="s">
        <v>19</v>
      </c>
      <c r="H278" s="7">
        <v>40</v>
      </c>
      <c r="I278" s="7"/>
      <c r="J278" s="7"/>
      <c r="K278" s="7">
        <v>60</v>
      </c>
      <c r="L278" s="7">
        <f t="shared" si="4"/>
        <v>100</v>
      </c>
    </row>
    <row r="279" spans="2:12" x14ac:dyDescent="0.3">
      <c r="B279" s="10">
        <v>80045</v>
      </c>
      <c r="C279" t="s">
        <v>1</v>
      </c>
      <c r="D279" s="1">
        <v>44486</v>
      </c>
      <c r="E279" s="2">
        <v>0.54166666666666663</v>
      </c>
      <c r="F279" t="s">
        <v>4</v>
      </c>
      <c r="H279" s="7">
        <v>40</v>
      </c>
      <c r="I279" s="7"/>
      <c r="J279" s="7"/>
      <c r="K279" s="7">
        <v>60</v>
      </c>
      <c r="L279" s="7">
        <f t="shared" si="4"/>
        <v>100</v>
      </c>
    </row>
    <row r="280" spans="2:12" x14ac:dyDescent="0.3">
      <c r="B280" s="10">
        <v>80461</v>
      </c>
      <c r="C280" t="s">
        <v>1</v>
      </c>
      <c r="D280" s="1">
        <v>44493</v>
      </c>
      <c r="E280" s="2">
        <v>0.625</v>
      </c>
      <c r="F280" t="s">
        <v>8</v>
      </c>
      <c r="H280" s="7">
        <v>40</v>
      </c>
      <c r="I280" s="7"/>
      <c r="J280" s="7"/>
      <c r="K280" s="7">
        <v>60</v>
      </c>
      <c r="L280" s="7">
        <f t="shared" si="4"/>
        <v>100</v>
      </c>
    </row>
    <row r="281" spans="2:12" x14ac:dyDescent="0.3">
      <c r="B281" s="10">
        <v>80242</v>
      </c>
      <c r="C281" t="s">
        <v>1</v>
      </c>
      <c r="D281" s="1">
        <v>44493</v>
      </c>
      <c r="E281" s="2">
        <v>0.375</v>
      </c>
      <c r="F281" t="s">
        <v>7</v>
      </c>
      <c r="H281" s="7">
        <v>40</v>
      </c>
      <c r="I281" s="7"/>
      <c r="J281" s="7"/>
      <c r="K281" s="7">
        <v>60</v>
      </c>
      <c r="L281" s="7">
        <f t="shared" si="4"/>
        <v>100</v>
      </c>
    </row>
    <row r="282" spans="2:12" x14ac:dyDescent="0.3">
      <c r="B282" s="10">
        <v>80458</v>
      </c>
      <c r="C282" t="s">
        <v>1</v>
      </c>
      <c r="D282" s="1">
        <v>44493</v>
      </c>
      <c r="E282" s="2">
        <v>0.54166666666666663</v>
      </c>
      <c r="F282" t="s">
        <v>10</v>
      </c>
      <c r="H282" s="7">
        <v>40</v>
      </c>
      <c r="I282" s="7"/>
      <c r="J282" s="7"/>
      <c r="K282" s="7">
        <v>60</v>
      </c>
      <c r="L282" s="7">
        <f t="shared" si="4"/>
        <v>100</v>
      </c>
    </row>
    <row r="283" spans="2:12" x14ac:dyDescent="0.3">
      <c r="B283" s="10">
        <v>80050</v>
      </c>
      <c r="C283" t="s">
        <v>1</v>
      </c>
      <c r="D283" s="1">
        <v>44493</v>
      </c>
      <c r="E283" s="2">
        <v>0.45833333333333331</v>
      </c>
      <c r="F283" t="s">
        <v>19</v>
      </c>
      <c r="H283" s="7">
        <v>40</v>
      </c>
      <c r="I283" s="7"/>
      <c r="J283" s="7"/>
      <c r="K283" s="7">
        <v>60</v>
      </c>
      <c r="L283" s="7">
        <f t="shared" si="4"/>
        <v>100</v>
      </c>
    </row>
    <row r="284" spans="2:12" x14ac:dyDescent="0.3">
      <c r="B284" s="10">
        <v>80057</v>
      </c>
      <c r="C284" t="s">
        <v>1</v>
      </c>
      <c r="D284" s="1">
        <v>44500</v>
      </c>
      <c r="E284" s="2">
        <v>0.375</v>
      </c>
      <c r="F284" t="s">
        <v>10</v>
      </c>
      <c r="H284" s="7">
        <v>40</v>
      </c>
      <c r="I284" s="7"/>
      <c r="J284" s="7"/>
      <c r="K284" s="7">
        <v>60</v>
      </c>
      <c r="L284" s="7">
        <f t="shared" si="4"/>
        <v>100</v>
      </c>
    </row>
    <row r="285" spans="2:12" x14ac:dyDescent="0.3">
      <c r="B285" s="10">
        <v>80382</v>
      </c>
      <c r="C285" t="s">
        <v>1</v>
      </c>
      <c r="D285" s="1">
        <v>44500</v>
      </c>
      <c r="E285" s="2">
        <v>0.54166666666666663</v>
      </c>
      <c r="F285" t="s">
        <v>7</v>
      </c>
      <c r="H285" s="7">
        <v>40</v>
      </c>
      <c r="I285" s="7"/>
      <c r="J285" s="7"/>
      <c r="K285" s="7">
        <v>60</v>
      </c>
      <c r="L285" s="7">
        <f t="shared" si="4"/>
        <v>100</v>
      </c>
    </row>
    <row r="286" spans="2:12" x14ac:dyDescent="0.3">
      <c r="B286" s="17">
        <v>80063</v>
      </c>
      <c r="C286" t="s">
        <v>15</v>
      </c>
      <c r="D286" s="1">
        <v>44500</v>
      </c>
      <c r="E286" s="2">
        <v>0.625</v>
      </c>
      <c r="F286" t="s">
        <v>10</v>
      </c>
      <c r="I286" s="7">
        <v>30</v>
      </c>
      <c r="J286" s="7"/>
      <c r="K286" s="7"/>
      <c r="L286" s="7">
        <f t="shared" si="4"/>
        <v>30</v>
      </c>
    </row>
    <row r="287" spans="2:12" x14ac:dyDescent="0.3">
      <c r="B287" s="17">
        <v>80291</v>
      </c>
      <c r="C287" t="s">
        <v>20</v>
      </c>
      <c r="D287" s="1">
        <v>44500</v>
      </c>
      <c r="E287" s="2">
        <v>0.45833333333333331</v>
      </c>
      <c r="F287" t="s">
        <v>7</v>
      </c>
      <c r="I287" s="7">
        <v>30</v>
      </c>
      <c r="J287" s="7"/>
      <c r="K287" s="7"/>
      <c r="L287" s="7">
        <f t="shared" si="4"/>
        <v>30</v>
      </c>
    </row>
    <row r="288" spans="2:12" x14ac:dyDescent="0.3">
      <c r="B288">
        <v>80144</v>
      </c>
      <c r="C288" t="s">
        <v>1</v>
      </c>
      <c r="D288" s="1">
        <v>44507</v>
      </c>
      <c r="E288" s="2">
        <v>0.625</v>
      </c>
      <c r="F288" t="s">
        <v>4</v>
      </c>
      <c r="H288" s="7">
        <v>40</v>
      </c>
      <c r="I288" s="7"/>
      <c r="J288" s="7"/>
      <c r="K288" s="7"/>
      <c r="L288" s="7">
        <f t="shared" si="4"/>
        <v>40</v>
      </c>
    </row>
    <row r="289" spans="1:13" x14ac:dyDescent="0.3">
      <c r="B289" s="13">
        <v>80068</v>
      </c>
      <c r="C289" t="s">
        <v>1</v>
      </c>
      <c r="D289" s="1">
        <v>44507</v>
      </c>
      <c r="E289" s="2">
        <v>0.54166666666666663</v>
      </c>
      <c r="F289" t="s">
        <v>10</v>
      </c>
      <c r="H289" s="7">
        <v>40</v>
      </c>
      <c r="I289" s="7"/>
      <c r="J289" s="7">
        <v>30</v>
      </c>
      <c r="K289" s="7"/>
      <c r="L289" s="7">
        <f t="shared" si="4"/>
        <v>70</v>
      </c>
    </row>
    <row r="290" spans="1:13" x14ac:dyDescent="0.3">
      <c r="B290" s="13">
        <v>80066</v>
      </c>
      <c r="C290" t="s">
        <v>1</v>
      </c>
      <c r="D290" s="1">
        <v>44507</v>
      </c>
      <c r="E290" s="2">
        <v>0.45833333333333331</v>
      </c>
      <c r="F290" t="s">
        <v>10</v>
      </c>
      <c r="H290" s="7">
        <v>40</v>
      </c>
      <c r="I290" s="7"/>
      <c r="J290" s="7">
        <v>30</v>
      </c>
      <c r="K290" s="7"/>
      <c r="L290" s="7">
        <f t="shared" si="4"/>
        <v>70</v>
      </c>
    </row>
    <row r="291" spans="1:13" x14ac:dyDescent="0.3">
      <c r="B291" s="10">
        <v>80064</v>
      </c>
      <c r="C291" t="s">
        <v>1</v>
      </c>
      <c r="D291" s="1">
        <v>44507</v>
      </c>
      <c r="E291" s="2">
        <v>0.375</v>
      </c>
      <c r="F291" t="s">
        <v>10</v>
      </c>
      <c r="H291" s="7">
        <v>40</v>
      </c>
      <c r="I291" s="7"/>
      <c r="J291" s="7"/>
      <c r="K291" s="7">
        <v>60</v>
      </c>
      <c r="L291" s="7">
        <f t="shared" si="4"/>
        <v>100</v>
      </c>
    </row>
    <row r="292" spans="1:13" x14ac:dyDescent="0.3">
      <c r="I292" s="7"/>
      <c r="J292" s="7"/>
      <c r="K292" s="7"/>
      <c r="L292" s="7"/>
      <c r="M292" s="23">
        <f>SUM(L258:L291)</f>
        <v>2630</v>
      </c>
    </row>
    <row r="293" spans="1:13" x14ac:dyDescent="0.3">
      <c r="A293" t="s">
        <v>39</v>
      </c>
      <c r="B293" s="17">
        <v>80001</v>
      </c>
      <c r="C293" t="s">
        <v>15</v>
      </c>
      <c r="D293" s="1">
        <v>44451</v>
      </c>
      <c r="E293" s="2">
        <v>0.375</v>
      </c>
      <c r="F293" t="s">
        <v>2</v>
      </c>
      <c r="I293" s="7">
        <v>30</v>
      </c>
      <c r="J293" s="7"/>
      <c r="K293" s="7"/>
      <c r="L293" s="7">
        <f t="shared" si="4"/>
        <v>30</v>
      </c>
    </row>
    <row r="294" spans="1:13" x14ac:dyDescent="0.3">
      <c r="B294" s="13">
        <v>80005</v>
      </c>
      <c r="C294" t="s">
        <v>1</v>
      </c>
      <c r="D294" s="1">
        <v>44451</v>
      </c>
      <c r="E294" s="2">
        <v>0.54166666666666663</v>
      </c>
      <c r="F294" t="s">
        <v>2</v>
      </c>
      <c r="H294" s="7">
        <v>40</v>
      </c>
      <c r="I294" s="7"/>
      <c r="J294" s="7">
        <v>30</v>
      </c>
      <c r="K294" s="7"/>
      <c r="L294" s="7">
        <f t="shared" si="4"/>
        <v>70</v>
      </c>
    </row>
    <row r="295" spans="1:13" x14ac:dyDescent="0.3">
      <c r="B295" s="10">
        <v>80007</v>
      </c>
      <c r="C295" t="s">
        <v>1</v>
      </c>
      <c r="D295" s="1">
        <v>44451</v>
      </c>
      <c r="E295" s="2">
        <v>0.625</v>
      </c>
      <c r="F295" t="s">
        <v>2</v>
      </c>
      <c r="H295" s="7">
        <v>40</v>
      </c>
      <c r="I295" s="7"/>
      <c r="J295" s="7"/>
      <c r="K295" s="7">
        <v>60</v>
      </c>
      <c r="L295" s="7">
        <f t="shared" si="4"/>
        <v>100</v>
      </c>
    </row>
    <row r="296" spans="1:13" x14ac:dyDescent="0.3">
      <c r="B296" s="17">
        <v>80304</v>
      </c>
      <c r="C296" t="s">
        <v>15</v>
      </c>
      <c r="D296" s="1">
        <v>44451</v>
      </c>
      <c r="E296" s="2">
        <v>0.45833333333333331</v>
      </c>
      <c r="F296" t="s">
        <v>8</v>
      </c>
      <c r="I296" s="7">
        <v>30</v>
      </c>
      <c r="J296" s="7"/>
      <c r="K296" s="7"/>
      <c r="L296" s="7">
        <f t="shared" si="4"/>
        <v>30</v>
      </c>
    </row>
    <row r="297" spans="1:13" x14ac:dyDescent="0.3">
      <c r="B297" s="10">
        <v>80211</v>
      </c>
      <c r="C297" t="s">
        <v>1</v>
      </c>
      <c r="D297" s="1">
        <v>44458</v>
      </c>
      <c r="E297" s="2">
        <v>0.54166666666666663</v>
      </c>
      <c r="F297" t="s">
        <v>18</v>
      </c>
      <c r="H297" s="7">
        <v>40</v>
      </c>
      <c r="I297" s="7"/>
      <c r="J297" s="7"/>
      <c r="K297" s="7">
        <v>60</v>
      </c>
      <c r="L297" s="7">
        <f t="shared" si="4"/>
        <v>100</v>
      </c>
    </row>
    <row r="298" spans="1:13" x14ac:dyDescent="0.3">
      <c r="B298" s="10">
        <v>80213</v>
      </c>
      <c r="C298" t="s">
        <v>1</v>
      </c>
      <c r="D298" s="1">
        <v>44458</v>
      </c>
      <c r="E298" s="2">
        <v>0.625</v>
      </c>
      <c r="F298" t="s">
        <v>18</v>
      </c>
      <c r="H298" s="7">
        <v>40</v>
      </c>
      <c r="I298" s="7"/>
      <c r="J298" s="7"/>
      <c r="K298" s="7">
        <v>60</v>
      </c>
      <c r="L298" s="7">
        <f t="shared" si="4"/>
        <v>100</v>
      </c>
    </row>
    <row r="299" spans="1:13" x14ac:dyDescent="0.3">
      <c r="B299" s="10">
        <v>80215</v>
      </c>
      <c r="C299" t="s">
        <v>1</v>
      </c>
      <c r="D299" s="1">
        <v>44465</v>
      </c>
      <c r="E299" s="2">
        <v>0.375</v>
      </c>
      <c r="F299" t="s">
        <v>2</v>
      </c>
      <c r="H299" s="7">
        <v>40</v>
      </c>
      <c r="I299" s="7"/>
      <c r="J299" s="7"/>
      <c r="K299" s="7">
        <v>60</v>
      </c>
      <c r="L299" s="7">
        <f t="shared" si="4"/>
        <v>100</v>
      </c>
    </row>
    <row r="300" spans="1:13" x14ac:dyDescent="0.3">
      <c r="B300" s="10">
        <v>80020</v>
      </c>
      <c r="C300" t="s">
        <v>1</v>
      </c>
      <c r="D300" s="1">
        <v>44465</v>
      </c>
      <c r="E300" s="2">
        <v>0.54166666666666663</v>
      </c>
      <c r="F300" t="s">
        <v>10</v>
      </c>
      <c r="H300" s="7">
        <v>40</v>
      </c>
      <c r="I300" s="7"/>
      <c r="J300" s="7"/>
      <c r="K300" s="7">
        <v>60</v>
      </c>
      <c r="L300" s="7">
        <f t="shared" si="4"/>
        <v>100</v>
      </c>
    </row>
    <row r="301" spans="1:13" x14ac:dyDescent="0.3">
      <c r="B301" s="10">
        <v>80022</v>
      </c>
      <c r="C301" t="s">
        <v>1</v>
      </c>
      <c r="D301" s="1">
        <v>44465</v>
      </c>
      <c r="E301" s="2">
        <v>0.625</v>
      </c>
      <c r="F301" t="s">
        <v>10</v>
      </c>
      <c r="H301" s="7">
        <v>40</v>
      </c>
      <c r="I301" s="7"/>
      <c r="J301" s="7"/>
      <c r="K301" s="7">
        <v>60</v>
      </c>
      <c r="L301" s="7">
        <f t="shared" si="4"/>
        <v>100</v>
      </c>
    </row>
    <row r="302" spans="1:13" x14ac:dyDescent="0.3">
      <c r="B302" s="13">
        <v>80019</v>
      </c>
      <c r="C302" t="s">
        <v>1</v>
      </c>
      <c r="D302" s="1">
        <v>44465</v>
      </c>
      <c r="E302" s="2">
        <v>0.45833333333333331</v>
      </c>
      <c r="F302" t="s">
        <v>8</v>
      </c>
      <c r="H302" s="7">
        <v>40</v>
      </c>
      <c r="I302" s="7"/>
      <c r="J302" s="7">
        <v>30</v>
      </c>
      <c r="K302" s="7"/>
      <c r="L302" s="7">
        <f t="shared" si="4"/>
        <v>70</v>
      </c>
    </row>
    <row r="303" spans="1:13" x14ac:dyDescent="0.3">
      <c r="B303" s="10">
        <v>80025</v>
      </c>
      <c r="C303" t="s">
        <v>1</v>
      </c>
      <c r="D303" s="1">
        <v>44472</v>
      </c>
      <c r="E303" s="2">
        <v>0.375</v>
      </c>
      <c r="F303" t="s">
        <v>3</v>
      </c>
      <c r="H303" s="7">
        <v>40</v>
      </c>
      <c r="I303" s="7"/>
      <c r="J303" s="7"/>
      <c r="K303" s="7">
        <v>60</v>
      </c>
      <c r="L303" s="7">
        <f t="shared" si="4"/>
        <v>100</v>
      </c>
    </row>
    <row r="304" spans="1:13" x14ac:dyDescent="0.3">
      <c r="A304" s="12"/>
      <c r="B304" s="10">
        <v>80223</v>
      </c>
      <c r="C304" t="s">
        <v>1</v>
      </c>
      <c r="D304" s="1">
        <v>44472</v>
      </c>
      <c r="E304" s="2">
        <v>0.45833333333333331</v>
      </c>
      <c r="F304" t="s">
        <v>2</v>
      </c>
      <c r="H304" s="7">
        <v>40</v>
      </c>
      <c r="I304" s="7"/>
      <c r="J304" s="7"/>
      <c r="K304" s="7">
        <v>60</v>
      </c>
      <c r="L304" s="7">
        <f t="shared" si="4"/>
        <v>100</v>
      </c>
    </row>
    <row r="305" spans="2:12" x14ac:dyDescent="0.3">
      <c r="B305" s="10">
        <v>80225</v>
      </c>
      <c r="C305" t="s">
        <v>1</v>
      </c>
      <c r="D305" s="1">
        <v>44472</v>
      </c>
      <c r="E305" s="2">
        <v>0.54166666666666663</v>
      </c>
      <c r="F305" t="s">
        <v>2</v>
      </c>
      <c r="H305" s="7">
        <v>40</v>
      </c>
      <c r="I305" s="7"/>
      <c r="J305" s="7"/>
      <c r="K305" s="7">
        <v>60</v>
      </c>
      <c r="L305" s="7">
        <f t="shared" si="4"/>
        <v>100</v>
      </c>
    </row>
    <row r="306" spans="2:12" x14ac:dyDescent="0.3">
      <c r="B306" s="10">
        <v>80227</v>
      </c>
      <c r="C306" t="s">
        <v>1</v>
      </c>
      <c r="D306" s="1">
        <v>44472</v>
      </c>
      <c r="E306" s="2">
        <v>0.625</v>
      </c>
      <c r="F306" t="s">
        <v>2</v>
      </c>
      <c r="H306" s="7">
        <v>40</v>
      </c>
      <c r="I306" s="7"/>
      <c r="J306" s="7"/>
      <c r="K306" s="7">
        <v>60</v>
      </c>
      <c r="L306" s="7">
        <f t="shared" si="4"/>
        <v>100</v>
      </c>
    </row>
    <row r="307" spans="2:12" x14ac:dyDescent="0.3">
      <c r="B307" s="10">
        <v>80233</v>
      </c>
      <c r="C307" t="s">
        <v>1</v>
      </c>
      <c r="D307" s="1">
        <v>44479</v>
      </c>
      <c r="E307" s="2">
        <v>0.54166666666666663</v>
      </c>
      <c r="F307" t="s">
        <v>8</v>
      </c>
      <c r="H307" s="7">
        <v>40</v>
      </c>
      <c r="I307" s="7"/>
      <c r="J307" s="7"/>
      <c r="K307" s="7">
        <v>60</v>
      </c>
      <c r="L307" s="7">
        <f t="shared" si="4"/>
        <v>100</v>
      </c>
    </row>
    <row r="308" spans="2:12" x14ac:dyDescent="0.3">
      <c r="B308" s="10">
        <v>80442</v>
      </c>
      <c r="C308" t="s">
        <v>1</v>
      </c>
      <c r="D308" s="1">
        <v>44479</v>
      </c>
      <c r="E308" s="2">
        <v>0.625</v>
      </c>
      <c r="F308" t="s">
        <v>18</v>
      </c>
      <c r="H308" s="7">
        <v>40</v>
      </c>
      <c r="I308" s="7"/>
      <c r="J308" s="7"/>
      <c r="K308" s="7">
        <v>60</v>
      </c>
      <c r="L308" s="7">
        <f t="shared" si="4"/>
        <v>100</v>
      </c>
    </row>
    <row r="309" spans="2:12" x14ac:dyDescent="0.3">
      <c r="B309" s="10">
        <v>80046</v>
      </c>
      <c r="C309" t="s">
        <v>1</v>
      </c>
      <c r="D309" s="1">
        <v>44486</v>
      </c>
      <c r="E309" s="2">
        <v>0.625</v>
      </c>
      <c r="F309" t="s">
        <v>6</v>
      </c>
      <c r="H309" s="7">
        <v>40</v>
      </c>
      <c r="I309" s="7"/>
      <c r="J309" s="7"/>
      <c r="K309" s="7">
        <v>60</v>
      </c>
      <c r="L309" s="7">
        <f t="shared" si="4"/>
        <v>100</v>
      </c>
    </row>
    <row r="310" spans="2:12" x14ac:dyDescent="0.3">
      <c r="B310" s="10">
        <v>80044</v>
      </c>
      <c r="C310" t="s">
        <v>1</v>
      </c>
      <c r="D310" s="1">
        <v>44486</v>
      </c>
      <c r="E310" s="2">
        <v>0.54166666666666663</v>
      </c>
      <c r="F310" t="s">
        <v>6</v>
      </c>
      <c r="H310" s="7">
        <v>40</v>
      </c>
      <c r="I310" s="7"/>
      <c r="J310" s="7"/>
      <c r="K310" s="7">
        <v>60</v>
      </c>
      <c r="L310" s="7">
        <f t="shared" si="4"/>
        <v>100</v>
      </c>
    </row>
    <row r="311" spans="2:12" x14ac:dyDescent="0.3">
      <c r="B311" s="10">
        <v>80042</v>
      </c>
      <c r="C311" t="s">
        <v>1</v>
      </c>
      <c r="D311" s="1">
        <v>44486</v>
      </c>
      <c r="E311" s="2">
        <v>0.45833333333333331</v>
      </c>
      <c r="F311" t="s">
        <v>6</v>
      </c>
      <c r="H311" s="7">
        <v>40</v>
      </c>
      <c r="I311" s="7"/>
      <c r="J311" s="7"/>
      <c r="K311" s="7">
        <v>60</v>
      </c>
      <c r="L311" s="7">
        <f t="shared" si="4"/>
        <v>100</v>
      </c>
    </row>
    <row r="312" spans="2:12" x14ac:dyDescent="0.3">
      <c r="B312" s="10">
        <v>80040</v>
      </c>
      <c r="C312" t="s">
        <v>1</v>
      </c>
      <c r="D312" s="1">
        <v>44486</v>
      </c>
      <c r="E312" s="2">
        <v>0.375</v>
      </c>
      <c r="F312" t="s">
        <v>6</v>
      </c>
      <c r="H312" s="7">
        <v>40</v>
      </c>
      <c r="I312" s="7"/>
      <c r="J312" s="7"/>
      <c r="K312" s="7">
        <v>60</v>
      </c>
      <c r="L312" s="7">
        <f t="shared" si="4"/>
        <v>100</v>
      </c>
    </row>
    <row r="313" spans="2:12" x14ac:dyDescent="0.3">
      <c r="B313" s="10">
        <v>80049</v>
      </c>
      <c r="C313" t="s">
        <v>1</v>
      </c>
      <c r="D313" s="1">
        <v>44493</v>
      </c>
      <c r="E313" s="2">
        <v>0.375</v>
      </c>
      <c r="F313" t="s">
        <v>2</v>
      </c>
      <c r="H313" s="7">
        <v>40</v>
      </c>
      <c r="I313" s="7"/>
      <c r="J313" s="7"/>
      <c r="K313" s="7">
        <v>60</v>
      </c>
      <c r="L313" s="7">
        <f t="shared" si="4"/>
        <v>100</v>
      </c>
    </row>
    <row r="314" spans="2:12" x14ac:dyDescent="0.3">
      <c r="B314" s="10">
        <v>80051</v>
      </c>
      <c r="C314" t="s">
        <v>1</v>
      </c>
      <c r="D314" s="1">
        <v>44493</v>
      </c>
      <c r="E314" s="2">
        <v>0.45833333333333331</v>
      </c>
      <c r="F314" t="s">
        <v>2</v>
      </c>
      <c r="H314" s="7">
        <v>40</v>
      </c>
      <c r="I314" s="7"/>
      <c r="J314" s="7"/>
      <c r="K314" s="7">
        <v>60</v>
      </c>
      <c r="L314" s="7">
        <f t="shared" si="4"/>
        <v>100</v>
      </c>
    </row>
    <row r="315" spans="2:12" x14ac:dyDescent="0.3">
      <c r="B315" s="10">
        <v>80246</v>
      </c>
      <c r="C315" t="s">
        <v>1</v>
      </c>
      <c r="D315" s="1">
        <v>44493</v>
      </c>
      <c r="E315" s="2">
        <v>0.54166666666666663</v>
      </c>
      <c r="F315" t="s">
        <v>7</v>
      </c>
      <c r="H315" s="7">
        <v>40</v>
      </c>
      <c r="I315" s="7"/>
      <c r="J315" s="7"/>
      <c r="K315" s="7">
        <v>60</v>
      </c>
      <c r="L315" s="7">
        <f t="shared" si="4"/>
        <v>100</v>
      </c>
    </row>
    <row r="316" spans="2:12" x14ac:dyDescent="0.3">
      <c r="B316" s="10">
        <v>80248</v>
      </c>
      <c r="C316" t="s">
        <v>1</v>
      </c>
      <c r="D316" s="1">
        <v>44493</v>
      </c>
      <c r="E316" s="2">
        <v>0.625</v>
      </c>
      <c r="F316" t="s">
        <v>7</v>
      </c>
      <c r="H316" s="7">
        <v>40</v>
      </c>
      <c r="I316" s="7"/>
      <c r="J316" s="7"/>
      <c r="K316" s="7">
        <v>60</v>
      </c>
      <c r="L316" s="7">
        <f t="shared" si="4"/>
        <v>100</v>
      </c>
    </row>
    <row r="317" spans="2:12" x14ac:dyDescent="0.3">
      <c r="B317" s="10">
        <v>80060</v>
      </c>
      <c r="C317" t="s">
        <v>1</v>
      </c>
      <c r="D317" s="1">
        <v>44500</v>
      </c>
      <c r="E317" s="2">
        <v>0.54166666666666663</v>
      </c>
      <c r="F317" t="s">
        <v>2</v>
      </c>
      <c r="H317" s="7">
        <v>40</v>
      </c>
      <c r="I317" s="7"/>
      <c r="J317" s="7"/>
      <c r="K317" s="7">
        <v>60</v>
      </c>
      <c r="L317" s="7">
        <f t="shared" si="4"/>
        <v>100</v>
      </c>
    </row>
    <row r="318" spans="2:12" x14ac:dyDescent="0.3">
      <c r="B318" s="10">
        <v>80379</v>
      </c>
      <c r="C318" t="s">
        <v>1</v>
      </c>
      <c r="D318" s="1">
        <v>44500</v>
      </c>
      <c r="E318" s="2">
        <v>0.45833333333333331</v>
      </c>
      <c r="F318" t="s">
        <v>6</v>
      </c>
      <c r="H318" s="7">
        <v>40</v>
      </c>
      <c r="I318" s="7"/>
      <c r="J318" s="7"/>
      <c r="K318" s="7">
        <v>60</v>
      </c>
      <c r="L318" s="7">
        <f t="shared" si="4"/>
        <v>100</v>
      </c>
    </row>
    <row r="319" spans="2:12" x14ac:dyDescent="0.3">
      <c r="B319" s="10">
        <v>80463</v>
      </c>
      <c r="C319" t="s">
        <v>1</v>
      </c>
      <c r="D319" s="1">
        <v>44500</v>
      </c>
      <c r="E319" s="2">
        <v>0.375</v>
      </c>
      <c r="F319" t="s">
        <v>8</v>
      </c>
      <c r="H319" s="7">
        <v>40</v>
      </c>
      <c r="I319" s="7"/>
      <c r="J319" s="7"/>
      <c r="K319" s="7">
        <v>60</v>
      </c>
      <c r="L319" s="7">
        <f t="shared" si="4"/>
        <v>100</v>
      </c>
    </row>
    <row r="320" spans="2:12" x14ac:dyDescent="0.3">
      <c r="B320" s="17">
        <v>80293</v>
      </c>
      <c r="C320" t="s">
        <v>15</v>
      </c>
      <c r="D320" s="1">
        <v>44500</v>
      </c>
      <c r="E320" s="2">
        <v>0.625</v>
      </c>
      <c r="F320" t="s">
        <v>7</v>
      </c>
      <c r="I320" s="7">
        <v>30</v>
      </c>
      <c r="J320" s="7"/>
      <c r="K320" s="7"/>
      <c r="L320" s="7">
        <f t="shared" si="4"/>
        <v>30</v>
      </c>
    </row>
    <row r="321" spans="1:13" x14ac:dyDescent="0.3">
      <c r="B321" s="17">
        <v>80066</v>
      </c>
      <c r="C321" t="s">
        <v>15</v>
      </c>
      <c r="D321" s="1">
        <v>44507</v>
      </c>
      <c r="E321" s="2">
        <v>0.45833333333333331</v>
      </c>
      <c r="F321" t="s">
        <v>10</v>
      </c>
      <c r="I321" s="7">
        <v>30</v>
      </c>
      <c r="J321" s="7"/>
      <c r="K321" s="7"/>
      <c r="L321" s="7">
        <f t="shared" si="4"/>
        <v>30</v>
      </c>
    </row>
    <row r="322" spans="1:13" x14ac:dyDescent="0.3">
      <c r="B322" s="10">
        <v>80394</v>
      </c>
      <c r="C322" t="s">
        <v>1</v>
      </c>
      <c r="D322" s="1">
        <v>44507</v>
      </c>
      <c r="E322" s="2">
        <v>0.54166666666666663</v>
      </c>
      <c r="F322" t="s">
        <v>11</v>
      </c>
      <c r="H322" s="7">
        <v>40</v>
      </c>
      <c r="I322" s="7"/>
      <c r="J322" s="7"/>
      <c r="K322" s="7">
        <v>60</v>
      </c>
      <c r="L322" s="7">
        <f t="shared" si="4"/>
        <v>100</v>
      </c>
    </row>
    <row r="323" spans="1:13" x14ac:dyDescent="0.3">
      <c r="B323" s="10">
        <v>80071</v>
      </c>
      <c r="C323" t="s">
        <v>1</v>
      </c>
      <c r="D323" s="1">
        <v>44507</v>
      </c>
      <c r="E323" s="2">
        <v>0.625</v>
      </c>
      <c r="F323" t="s">
        <v>8</v>
      </c>
      <c r="H323" s="7">
        <v>40</v>
      </c>
      <c r="I323" s="7"/>
      <c r="J323" s="7"/>
      <c r="K323" s="7">
        <v>60</v>
      </c>
      <c r="L323" s="7">
        <f t="shared" ref="L323:L386" si="5">SUM(G323:K323)</f>
        <v>100</v>
      </c>
    </row>
    <row r="324" spans="1:13" x14ac:dyDescent="0.3">
      <c r="B324" s="17">
        <v>80256</v>
      </c>
      <c r="C324" t="s">
        <v>15</v>
      </c>
      <c r="D324" s="1">
        <v>44507</v>
      </c>
      <c r="E324" s="2">
        <v>0.375</v>
      </c>
      <c r="F324" t="s">
        <v>19</v>
      </c>
      <c r="I324" s="7">
        <v>30</v>
      </c>
      <c r="J324" s="7"/>
      <c r="K324" s="7"/>
      <c r="L324" s="7">
        <f t="shared" si="5"/>
        <v>30</v>
      </c>
    </row>
    <row r="325" spans="1:13" x14ac:dyDescent="0.3">
      <c r="I325" s="7"/>
      <c r="J325" s="7"/>
      <c r="K325" s="7"/>
      <c r="L325" s="7"/>
      <c r="M325" s="23">
        <f>SUM(L293:L324)</f>
        <v>2790</v>
      </c>
    </row>
    <row r="326" spans="1:13" x14ac:dyDescent="0.3">
      <c r="A326" t="s">
        <v>40</v>
      </c>
      <c r="B326" s="13">
        <v>80017</v>
      </c>
      <c r="C326" t="s">
        <v>15</v>
      </c>
      <c r="D326" s="1">
        <v>44465</v>
      </c>
      <c r="E326" s="2">
        <v>0.375</v>
      </c>
      <c r="F326" t="s">
        <v>8</v>
      </c>
      <c r="I326" s="7">
        <v>30</v>
      </c>
      <c r="J326" s="7"/>
      <c r="K326" s="7"/>
      <c r="L326" s="7">
        <f t="shared" si="5"/>
        <v>30</v>
      </c>
    </row>
    <row r="327" spans="1:13" x14ac:dyDescent="0.3">
      <c r="B327" s="13">
        <v>80019</v>
      </c>
      <c r="C327" t="s">
        <v>15</v>
      </c>
      <c r="D327" s="1">
        <v>44465</v>
      </c>
      <c r="E327" s="2">
        <v>0.45833333333333331</v>
      </c>
      <c r="F327" t="s">
        <v>8</v>
      </c>
      <c r="I327" s="7">
        <v>30</v>
      </c>
      <c r="J327" s="7"/>
      <c r="K327" s="7"/>
      <c r="L327" s="7">
        <f t="shared" si="5"/>
        <v>30</v>
      </c>
    </row>
    <row r="328" spans="1:13" x14ac:dyDescent="0.3">
      <c r="B328" s="13">
        <v>80328</v>
      </c>
      <c r="C328" t="s">
        <v>15</v>
      </c>
      <c r="D328" s="1">
        <v>44465</v>
      </c>
      <c r="E328" s="2">
        <v>0.54166666666666663</v>
      </c>
      <c r="F328" t="s">
        <v>3</v>
      </c>
      <c r="I328" s="7">
        <v>30</v>
      </c>
      <c r="J328" s="7"/>
      <c r="K328" s="7"/>
      <c r="L328" s="7">
        <f t="shared" si="5"/>
        <v>30</v>
      </c>
    </row>
    <row r="329" spans="1:13" x14ac:dyDescent="0.3">
      <c r="B329">
        <v>80392</v>
      </c>
      <c r="C329" t="s">
        <v>15</v>
      </c>
      <c r="D329" s="1">
        <v>44507</v>
      </c>
      <c r="E329" s="2">
        <v>0.45833333333333331</v>
      </c>
      <c r="F329" t="s">
        <v>5</v>
      </c>
      <c r="I329" s="7">
        <v>30</v>
      </c>
      <c r="J329" s="7"/>
      <c r="K329" s="7"/>
      <c r="L329" s="7">
        <f t="shared" si="5"/>
        <v>30</v>
      </c>
    </row>
    <row r="330" spans="1:13" x14ac:dyDescent="0.3">
      <c r="B330">
        <v>80398</v>
      </c>
      <c r="C330" t="s">
        <v>15</v>
      </c>
      <c r="D330" s="1">
        <v>44507</v>
      </c>
      <c r="E330" s="2">
        <v>0.625</v>
      </c>
      <c r="F330" t="s">
        <v>5</v>
      </c>
      <c r="I330" s="7">
        <v>30</v>
      </c>
      <c r="J330" s="7"/>
      <c r="K330" s="7"/>
      <c r="L330" s="7">
        <f t="shared" si="5"/>
        <v>30</v>
      </c>
    </row>
    <row r="331" spans="1:13" x14ac:dyDescent="0.3">
      <c r="B331">
        <v>80395</v>
      </c>
      <c r="C331" t="s">
        <v>15</v>
      </c>
      <c r="D331" s="1">
        <v>44507</v>
      </c>
      <c r="E331" s="2">
        <v>0.54166666666666663</v>
      </c>
      <c r="F331" t="s">
        <v>5</v>
      </c>
      <c r="I331" s="7">
        <v>30</v>
      </c>
      <c r="J331" s="7"/>
      <c r="K331" s="7"/>
      <c r="L331" s="7">
        <f t="shared" si="5"/>
        <v>30</v>
      </c>
    </row>
    <row r="332" spans="1:13" x14ac:dyDescent="0.3">
      <c r="I332" s="7"/>
      <c r="J332" s="7"/>
      <c r="K332" s="7"/>
      <c r="L332" s="7"/>
      <c r="M332" s="21">
        <f>SUM(L326:L331)</f>
        <v>180</v>
      </c>
    </row>
    <row r="333" spans="1:13" x14ac:dyDescent="0.3">
      <c r="A333" t="s">
        <v>41</v>
      </c>
      <c r="B333" s="10">
        <v>80101</v>
      </c>
      <c r="C333" t="s">
        <v>1</v>
      </c>
      <c r="D333" s="1">
        <v>44451</v>
      </c>
      <c r="E333" s="2">
        <v>0.375</v>
      </c>
      <c r="F333" t="s">
        <v>5</v>
      </c>
      <c r="H333" s="7">
        <v>40</v>
      </c>
      <c r="I333" s="7"/>
      <c r="J333" s="7"/>
      <c r="K333" s="7">
        <v>60</v>
      </c>
      <c r="L333" s="7">
        <f t="shared" si="5"/>
        <v>100</v>
      </c>
    </row>
    <row r="334" spans="1:13" x14ac:dyDescent="0.3">
      <c r="B334" s="10">
        <v>80151</v>
      </c>
      <c r="C334" t="s">
        <v>1</v>
      </c>
      <c r="D334" s="1">
        <v>44451</v>
      </c>
      <c r="E334" s="2">
        <v>0.45833333333333331</v>
      </c>
      <c r="F334" t="s">
        <v>5</v>
      </c>
      <c r="H334" s="7">
        <v>40</v>
      </c>
      <c r="I334" s="7"/>
      <c r="J334" s="7"/>
      <c r="K334" s="7">
        <v>60</v>
      </c>
      <c r="L334" s="7">
        <f t="shared" si="5"/>
        <v>100</v>
      </c>
    </row>
    <row r="335" spans="1:13" x14ac:dyDescent="0.3">
      <c r="B335" s="10">
        <v>80103</v>
      </c>
      <c r="C335" t="s">
        <v>1</v>
      </c>
      <c r="D335" s="1">
        <v>44451</v>
      </c>
      <c r="E335" s="2">
        <v>0.54166666666666663</v>
      </c>
      <c r="F335" t="s">
        <v>5</v>
      </c>
      <c r="H335" s="7">
        <v>40</v>
      </c>
      <c r="I335" s="7"/>
      <c r="J335" s="7"/>
      <c r="K335" s="7">
        <v>60</v>
      </c>
      <c r="L335" s="7">
        <f t="shared" si="5"/>
        <v>100</v>
      </c>
    </row>
    <row r="336" spans="1:13" x14ac:dyDescent="0.3">
      <c r="B336" s="10">
        <v>80104</v>
      </c>
      <c r="C336" t="s">
        <v>1</v>
      </c>
      <c r="D336" s="1">
        <v>44451</v>
      </c>
      <c r="E336" s="2">
        <v>0.625</v>
      </c>
      <c r="F336" t="s">
        <v>11</v>
      </c>
      <c r="H336" s="7">
        <v>40</v>
      </c>
      <c r="I336" s="7"/>
      <c r="J336" s="7"/>
      <c r="K336" s="7">
        <v>60</v>
      </c>
      <c r="L336" s="7">
        <f t="shared" si="5"/>
        <v>100</v>
      </c>
    </row>
    <row r="337" spans="2:12" x14ac:dyDescent="0.3">
      <c r="B337" s="10">
        <v>80311</v>
      </c>
      <c r="C337" t="s">
        <v>1</v>
      </c>
      <c r="D337" s="1">
        <v>44458</v>
      </c>
      <c r="E337" s="2">
        <v>0.375</v>
      </c>
      <c r="F337" t="s">
        <v>8</v>
      </c>
      <c r="H337" s="7">
        <v>40</v>
      </c>
      <c r="I337" s="7"/>
      <c r="J337" s="7"/>
      <c r="K337" s="7">
        <v>60</v>
      </c>
      <c r="L337" s="7">
        <f t="shared" si="5"/>
        <v>100</v>
      </c>
    </row>
    <row r="338" spans="2:12" x14ac:dyDescent="0.3">
      <c r="B338" s="10">
        <v>80314</v>
      </c>
      <c r="C338" t="s">
        <v>1</v>
      </c>
      <c r="D338" s="1">
        <v>44458</v>
      </c>
      <c r="E338" s="2">
        <v>0.45833333333333331</v>
      </c>
      <c r="F338" t="s">
        <v>8</v>
      </c>
      <c r="H338" s="7">
        <v>40</v>
      </c>
      <c r="I338" s="7"/>
      <c r="J338" s="7"/>
      <c r="K338" s="7">
        <v>60</v>
      </c>
      <c r="L338" s="7">
        <f t="shared" si="5"/>
        <v>100</v>
      </c>
    </row>
    <row r="339" spans="2:12" x14ac:dyDescent="0.3">
      <c r="B339" s="10">
        <v>80317</v>
      </c>
      <c r="C339" t="s">
        <v>1</v>
      </c>
      <c r="D339" s="1">
        <v>44458</v>
      </c>
      <c r="E339" s="2">
        <v>0.54166666666666663</v>
      </c>
      <c r="F339" t="s">
        <v>8</v>
      </c>
      <c r="H339" s="7">
        <v>40</v>
      </c>
      <c r="I339" s="7"/>
      <c r="J339" s="7"/>
      <c r="K339" s="7">
        <v>60</v>
      </c>
      <c r="L339" s="7">
        <f t="shared" si="5"/>
        <v>100</v>
      </c>
    </row>
    <row r="340" spans="2:12" x14ac:dyDescent="0.3">
      <c r="B340" s="10">
        <v>80320</v>
      </c>
      <c r="C340" t="s">
        <v>1</v>
      </c>
      <c r="D340" s="1">
        <v>44458</v>
      </c>
      <c r="E340" s="2">
        <v>0.625</v>
      </c>
      <c r="F340" t="s">
        <v>8</v>
      </c>
      <c r="H340" s="7">
        <v>40</v>
      </c>
      <c r="I340" s="7"/>
      <c r="J340" s="7"/>
      <c r="K340" s="7">
        <v>60</v>
      </c>
      <c r="L340" s="7">
        <f t="shared" si="5"/>
        <v>100</v>
      </c>
    </row>
    <row r="341" spans="2:12" x14ac:dyDescent="0.3">
      <c r="B341" s="10">
        <v>80418</v>
      </c>
      <c r="C341" t="s">
        <v>1</v>
      </c>
      <c r="D341" s="1">
        <v>44465</v>
      </c>
      <c r="E341" s="2">
        <v>0.375</v>
      </c>
      <c r="F341" t="s">
        <v>5</v>
      </c>
      <c r="H341" s="7">
        <v>40</v>
      </c>
      <c r="I341" s="7"/>
      <c r="J341" s="7"/>
      <c r="K341" s="7">
        <v>60</v>
      </c>
      <c r="L341" s="7">
        <f t="shared" si="5"/>
        <v>100</v>
      </c>
    </row>
    <row r="342" spans="2:12" x14ac:dyDescent="0.3">
      <c r="B342" s="10">
        <v>80420</v>
      </c>
      <c r="C342" t="s">
        <v>1</v>
      </c>
      <c r="D342" s="1">
        <v>44465</v>
      </c>
      <c r="E342" s="2">
        <v>0.45833333333333331</v>
      </c>
      <c r="F342" t="s">
        <v>5</v>
      </c>
      <c r="H342" s="7">
        <v>40</v>
      </c>
      <c r="I342" s="7"/>
      <c r="J342" s="7"/>
      <c r="K342" s="7">
        <v>60</v>
      </c>
      <c r="L342" s="7">
        <f t="shared" si="5"/>
        <v>100</v>
      </c>
    </row>
    <row r="343" spans="2:12" x14ac:dyDescent="0.3">
      <c r="B343" s="10">
        <v>80219</v>
      </c>
      <c r="C343" t="s">
        <v>1</v>
      </c>
      <c r="D343" s="1">
        <v>44465</v>
      </c>
      <c r="E343" s="2">
        <v>0.54166666666666663</v>
      </c>
      <c r="F343" t="s">
        <v>2</v>
      </c>
      <c r="H343" s="7">
        <v>40</v>
      </c>
      <c r="I343" s="7"/>
      <c r="J343" s="7"/>
      <c r="K343" s="7">
        <v>60</v>
      </c>
      <c r="L343" s="7">
        <f t="shared" si="5"/>
        <v>100</v>
      </c>
    </row>
    <row r="344" spans="2:12" x14ac:dyDescent="0.3">
      <c r="B344" s="13">
        <v>80114</v>
      </c>
      <c r="C344" t="s">
        <v>1</v>
      </c>
      <c r="D344" s="1">
        <v>44465</v>
      </c>
      <c r="E344" s="2">
        <v>0.625</v>
      </c>
      <c r="F344" t="s">
        <v>7</v>
      </c>
      <c r="H344" s="7">
        <v>40</v>
      </c>
      <c r="I344" s="7"/>
      <c r="J344" s="7">
        <v>30</v>
      </c>
      <c r="K344" s="7"/>
      <c r="L344" s="7">
        <f t="shared" si="5"/>
        <v>70</v>
      </c>
    </row>
    <row r="345" spans="2:12" x14ac:dyDescent="0.3">
      <c r="B345" s="10">
        <v>80156</v>
      </c>
      <c r="C345" t="s">
        <v>1</v>
      </c>
      <c r="D345" s="1">
        <v>44472</v>
      </c>
      <c r="E345" s="2">
        <v>0.375</v>
      </c>
      <c r="F345" t="s">
        <v>11</v>
      </c>
      <c r="H345" s="7">
        <v>40</v>
      </c>
      <c r="I345" s="7"/>
      <c r="J345" s="7"/>
      <c r="K345" s="7">
        <v>60</v>
      </c>
      <c r="L345" s="7">
        <f t="shared" si="5"/>
        <v>100</v>
      </c>
    </row>
    <row r="346" spans="2:12" x14ac:dyDescent="0.3">
      <c r="B346" s="10">
        <v>80115</v>
      </c>
      <c r="C346" t="s">
        <v>1</v>
      </c>
      <c r="D346" s="1">
        <v>44472</v>
      </c>
      <c r="E346" s="2">
        <v>0.45833333333333331</v>
      </c>
      <c r="F346" t="s">
        <v>11</v>
      </c>
      <c r="H346" s="7">
        <v>40</v>
      </c>
      <c r="I346" s="7"/>
      <c r="J346" s="7"/>
      <c r="K346" s="7">
        <v>60</v>
      </c>
      <c r="L346" s="7">
        <f t="shared" si="5"/>
        <v>100</v>
      </c>
    </row>
    <row r="347" spans="2:12" x14ac:dyDescent="0.3">
      <c r="B347" s="10">
        <v>80281</v>
      </c>
      <c r="C347" t="s">
        <v>1</v>
      </c>
      <c r="D347" s="1">
        <v>44472</v>
      </c>
      <c r="E347" s="2">
        <v>0.54166666666666663</v>
      </c>
      <c r="F347" t="s">
        <v>19</v>
      </c>
      <c r="H347" s="7">
        <v>40</v>
      </c>
      <c r="I347" s="7"/>
      <c r="J347" s="7"/>
      <c r="K347" s="7">
        <v>60</v>
      </c>
      <c r="L347" s="7">
        <f t="shared" si="5"/>
        <v>100</v>
      </c>
    </row>
    <row r="348" spans="2:12" x14ac:dyDescent="0.3">
      <c r="B348" s="13">
        <v>80119</v>
      </c>
      <c r="C348" t="s">
        <v>1</v>
      </c>
      <c r="D348" s="1">
        <v>44472</v>
      </c>
      <c r="E348" s="2">
        <v>0.625</v>
      </c>
      <c r="F348" t="s">
        <v>11</v>
      </c>
      <c r="H348" s="7">
        <v>40</v>
      </c>
      <c r="I348" s="7"/>
      <c r="J348" s="7">
        <v>30</v>
      </c>
      <c r="K348" s="7"/>
      <c r="L348" s="7">
        <f t="shared" si="5"/>
        <v>70</v>
      </c>
    </row>
    <row r="349" spans="2:12" x14ac:dyDescent="0.3">
      <c r="B349" s="10">
        <v>80344</v>
      </c>
      <c r="C349" t="s">
        <v>1</v>
      </c>
      <c r="D349" s="1">
        <v>44479</v>
      </c>
      <c r="E349" s="2">
        <v>0.375</v>
      </c>
      <c r="F349" t="s">
        <v>11</v>
      </c>
      <c r="H349" s="7">
        <v>40</v>
      </c>
      <c r="I349" s="7"/>
      <c r="J349" s="7"/>
      <c r="K349" s="7">
        <v>60</v>
      </c>
      <c r="L349" s="7">
        <f t="shared" si="5"/>
        <v>100</v>
      </c>
    </row>
    <row r="350" spans="2:12" x14ac:dyDescent="0.3">
      <c r="B350" s="10">
        <v>80347</v>
      </c>
      <c r="C350" t="s">
        <v>1</v>
      </c>
      <c r="D350" s="1">
        <v>44479</v>
      </c>
      <c r="E350" s="2">
        <v>0.45833333333333331</v>
      </c>
      <c r="F350" t="s">
        <v>11</v>
      </c>
      <c r="H350" s="7">
        <v>40</v>
      </c>
      <c r="I350" s="7"/>
      <c r="J350" s="7"/>
      <c r="K350" s="7">
        <v>60</v>
      </c>
      <c r="L350" s="7">
        <f t="shared" si="5"/>
        <v>100</v>
      </c>
    </row>
    <row r="351" spans="2:12" x14ac:dyDescent="0.3">
      <c r="B351" s="10">
        <v>80350</v>
      </c>
      <c r="C351" t="s">
        <v>1</v>
      </c>
      <c r="D351" s="1">
        <v>44479</v>
      </c>
      <c r="E351" s="2">
        <v>0.54166666666666663</v>
      </c>
      <c r="F351" t="s">
        <v>11</v>
      </c>
      <c r="H351" s="7">
        <v>40</v>
      </c>
      <c r="I351" s="7"/>
      <c r="J351" s="7"/>
      <c r="K351" s="7">
        <v>60</v>
      </c>
      <c r="L351" s="7">
        <f t="shared" si="5"/>
        <v>100</v>
      </c>
    </row>
    <row r="352" spans="2:12" x14ac:dyDescent="0.3">
      <c r="B352" s="10">
        <v>80353</v>
      </c>
      <c r="C352" t="s">
        <v>1</v>
      </c>
      <c r="D352" s="1">
        <v>44479</v>
      </c>
      <c r="E352" s="2">
        <v>0.625</v>
      </c>
      <c r="F352" t="s">
        <v>11</v>
      </c>
      <c r="H352" s="7">
        <v>40</v>
      </c>
      <c r="I352" s="7"/>
      <c r="J352" s="7"/>
      <c r="K352" s="7">
        <v>60</v>
      </c>
      <c r="L352" s="7">
        <f t="shared" si="5"/>
        <v>100</v>
      </c>
    </row>
    <row r="353" spans="2:12" x14ac:dyDescent="0.3">
      <c r="B353" s="10">
        <v>80125</v>
      </c>
      <c r="C353" t="s">
        <v>1</v>
      </c>
      <c r="D353" s="1">
        <v>44486</v>
      </c>
      <c r="E353" s="2">
        <v>0.375</v>
      </c>
      <c r="F353" t="s">
        <v>7</v>
      </c>
      <c r="H353" s="7">
        <v>40</v>
      </c>
      <c r="I353" s="7"/>
      <c r="J353" s="7"/>
      <c r="K353" s="7">
        <v>60</v>
      </c>
      <c r="L353" s="7">
        <f t="shared" si="5"/>
        <v>100</v>
      </c>
    </row>
    <row r="354" spans="2:12" x14ac:dyDescent="0.3">
      <c r="B354" s="10">
        <v>80127</v>
      </c>
      <c r="C354" t="s">
        <v>1</v>
      </c>
      <c r="D354" s="1">
        <v>44486</v>
      </c>
      <c r="E354" s="2">
        <v>0.45833333333333331</v>
      </c>
      <c r="F354" t="s">
        <v>7</v>
      </c>
      <c r="H354" s="7">
        <v>40</v>
      </c>
      <c r="I354" s="7"/>
      <c r="J354" s="7"/>
      <c r="K354" s="7">
        <v>60</v>
      </c>
      <c r="L354" s="7">
        <f t="shared" si="5"/>
        <v>100</v>
      </c>
    </row>
    <row r="355" spans="2:12" x14ac:dyDescent="0.3">
      <c r="B355" s="10">
        <v>80160</v>
      </c>
      <c r="C355" t="s">
        <v>1</v>
      </c>
      <c r="D355" s="1">
        <v>44486</v>
      </c>
      <c r="E355" s="2">
        <v>0.54166666666666663</v>
      </c>
      <c r="F355" t="s">
        <v>2</v>
      </c>
      <c r="H355" s="7">
        <v>40</v>
      </c>
      <c r="I355" s="7"/>
      <c r="J355" s="7"/>
      <c r="K355" s="7">
        <v>60</v>
      </c>
      <c r="L355" s="7">
        <f t="shared" si="5"/>
        <v>100</v>
      </c>
    </row>
    <row r="356" spans="2:12" x14ac:dyDescent="0.3">
      <c r="B356" s="10">
        <v>80285</v>
      </c>
      <c r="C356" t="s">
        <v>1</v>
      </c>
      <c r="D356" s="1">
        <v>44486</v>
      </c>
      <c r="E356" s="2">
        <v>0.625</v>
      </c>
      <c r="F356" t="s">
        <v>10</v>
      </c>
      <c r="H356" s="7">
        <v>40</v>
      </c>
      <c r="I356" s="7"/>
      <c r="J356" s="7"/>
      <c r="K356" s="7">
        <v>60</v>
      </c>
      <c r="L356" s="7">
        <f t="shared" si="5"/>
        <v>100</v>
      </c>
    </row>
    <row r="357" spans="2:12" x14ac:dyDescent="0.3">
      <c r="B357" s="10">
        <v>80367</v>
      </c>
      <c r="C357" t="s">
        <v>1</v>
      </c>
      <c r="D357" s="1">
        <v>44493</v>
      </c>
      <c r="E357" s="2">
        <v>0.375</v>
      </c>
      <c r="F357" t="s">
        <v>3</v>
      </c>
      <c r="H357" s="7">
        <v>40</v>
      </c>
      <c r="I357" s="7"/>
      <c r="J357" s="7"/>
      <c r="K357" s="7">
        <v>60</v>
      </c>
      <c r="L357" s="7">
        <f t="shared" si="5"/>
        <v>100</v>
      </c>
    </row>
    <row r="358" spans="2:12" x14ac:dyDescent="0.3">
      <c r="B358" s="10">
        <v>80369</v>
      </c>
      <c r="C358" t="s">
        <v>1</v>
      </c>
      <c r="D358" s="1">
        <v>44493</v>
      </c>
      <c r="E358" s="2">
        <v>0.45833333333333331</v>
      </c>
      <c r="F358" t="s">
        <v>6</v>
      </c>
      <c r="H358" s="7">
        <v>40</v>
      </c>
      <c r="I358" s="7"/>
      <c r="J358" s="7"/>
      <c r="K358" s="7">
        <v>60</v>
      </c>
      <c r="L358" s="7">
        <f t="shared" si="5"/>
        <v>100</v>
      </c>
    </row>
    <row r="359" spans="2:12" x14ac:dyDescent="0.3">
      <c r="B359" s="10">
        <v>80372</v>
      </c>
      <c r="C359" t="s">
        <v>1</v>
      </c>
      <c r="D359" s="1">
        <v>44493</v>
      </c>
      <c r="E359" s="2">
        <v>0.54166666666666663</v>
      </c>
      <c r="F359" t="s">
        <v>6</v>
      </c>
      <c r="H359" s="7">
        <v>40</v>
      </c>
      <c r="I359" s="7"/>
      <c r="J359" s="7"/>
      <c r="K359" s="7">
        <v>60</v>
      </c>
      <c r="L359" s="7">
        <f t="shared" si="5"/>
        <v>100</v>
      </c>
    </row>
    <row r="360" spans="2:12" x14ac:dyDescent="0.3">
      <c r="B360" s="10">
        <v>80375</v>
      </c>
      <c r="C360" t="s">
        <v>1</v>
      </c>
      <c r="D360" s="1">
        <v>44493</v>
      </c>
      <c r="E360" s="2">
        <v>0.625</v>
      </c>
      <c r="F360" t="s">
        <v>6</v>
      </c>
      <c r="H360" s="7">
        <v>40</v>
      </c>
      <c r="I360" s="7"/>
      <c r="J360" s="7"/>
      <c r="K360" s="7">
        <v>60</v>
      </c>
      <c r="L360" s="7">
        <f t="shared" si="5"/>
        <v>100</v>
      </c>
    </row>
    <row r="361" spans="2:12" x14ac:dyDescent="0.3">
      <c r="B361" s="10">
        <v>80135</v>
      </c>
      <c r="C361" t="s">
        <v>1</v>
      </c>
      <c r="D361" s="1">
        <v>44500</v>
      </c>
      <c r="E361" s="2">
        <v>0.375</v>
      </c>
      <c r="F361" t="s">
        <v>5</v>
      </c>
      <c r="H361" s="7">
        <v>40</v>
      </c>
      <c r="I361" s="7"/>
      <c r="J361" s="7"/>
      <c r="K361" s="7">
        <v>60</v>
      </c>
      <c r="L361" s="7">
        <f t="shared" si="5"/>
        <v>100</v>
      </c>
    </row>
    <row r="362" spans="2:12" x14ac:dyDescent="0.3">
      <c r="B362" s="13">
        <v>80136</v>
      </c>
      <c r="C362" t="s">
        <v>1</v>
      </c>
      <c r="D362" s="1">
        <v>44500</v>
      </c>
      <c r="E362" s="2">
        <v>0.45833333333333331</v>
      </c>
      <c r="F362" t="s">
        <v>5</v>
      </c>
      <c r="H362" s="7">
        <v>40</v>
      </c>
      <c r="I362" s="7"/>
      <c r="J362" s="7">
        <v>30</v>
      </c>
      <c r="K362" s="7"/>
      <c r="L362" s="7">
        <f t="shared" si="5"/>
        <v>70</v>
      </c>
    </row>
    <row r="363" spans="2:12" x14ac:dyDescent="0.3">
      <c r="B363" s="10">
        <v>80137</v>
      </c>
      <c r="C363" t="s">
        <v>1</v>
      </c>
      <c r="D363" s="1">
        <v>44500</v>
      </c>
      <c r="E363" s="2">
        <v>0.54166666666666663</v>
      </c>
      <c r="F363" t="s">
        <v>5</v>
      </c>
      <c r="H363" s="7">
        <v>40</v>
      </c>
      <c r="I363" s="7"/>
      <c r="J363" s="7"/>
      <c r="K363" s="7">
        <v>60</v>
      </c>
      <c r="L363" s="7">
        <f t="shared" si="5"/>
        <v>100</v>
      </c>
    </row>
    <row r="364" spans="2:12" x14ac:dyDescent="0.3">
      <c r="B364" s="10">
        <v>80139</v>
      </c>
      <c r="C364" t="s">
        <v>1</v>
      </c>
      <c r="D364" s="1">
        <v>44500</v>
      </c>
      <c r="E364" s="2">
        <v>0.625</v>
      </c>
      <c r="F364" t="s">
        <v>5</v>
      </c>
      <c r="H364" s="7">
        <v>40</v>
      </c>
      <c r="I364" s="7"/>
      <c r="J364" s="7"/>
      <c r="K364" s="7">
        <v>60</v>
      </c>
      <c r="L364" s="7">
        <f t="shared" si="5"/>
        <v>100</v>
      </c>
    </row>
    <row r="365" spans="2:12" x14ac:dyDescent="0.3">
      <c r="B365" s="17">
        <v>80296</v>
      </c>
      <c r="C365" t="s">
        <v>20</v>
      </c>
      <c r="D365" s="1">
        <v>44507</v>
      </c>
      <c r="E365" s="2">
        <v>0.375</v>
      </c>
      <c r="F365" t="s">
        <v>18</v>
      </c>
      <c r="I365" s="7">
        <v>30</v>
      </c>
      <c r="J365" s="7"/>
      <c r="K365" s="7"/>
      <c r="L365" s="7">
        <f t="shared" si="5"/>
        <v>30</v>
      </c>
    </row>
    <row r="366" spans="2:12" x14ac:dyDescent="0.3">
      <c r="B366" s="10">
        <v>80474</v>
      </c>
      <c r="C366" t="s">
        <v>1</v>
      </c>
      <c r="D366" s="1">
        <v>44507</v>
      </c>
      <c r="E366" s="2">
        <v>0.45833333333333331</v>
      </c>
      <c r="F366" t="s">
        <v>3</v>
      </c>
      <c r="H366" s="7">
        <v>40</v>
      </c>
      <c r="I366" s="7"/>
      <c r="J366" s="7"/>
      <c r="K366" s="7">
        <v>60</v>
      </c>
      <c r="L366" s="7">
        <f t="shared" si="5"/>
        <v>100</v>
      </c>
    </row>
    <row r="367" spans="2:12" x14ac:dyDescent="0.3">
      <c r="B367" s="13">
        <v>80260</v>
      </c>
      <c r="C367" t="s">
        <v>1</v>
      </c>
      <c r="D367" s="1">
        <v>44507</v>
      </c>
      <c r="E367" s="2">
        <v>0.54166666666666663</v>
      </c>
      <c r="F367" t="s">
        <v>19</v>
      </c>
      <c r="H367" s="7">
        <v>40</v>
      </c>
      <c r="I367" s="7"/>
      <c r="J367" s="7">
        <v>30</v>
      </c>
      <c r="K367" s="7"/>
      <c r="L367" s="7">
        <f t="shared" si="5"/>
        <v>70</v>
      </c>
    </row>
    <row r="368" spans="2:12" x14ac:dyDescent="0.3">
      <c r="B368" s="13">
        <v>80478</v>
      </c>
      <c r="C368" t="s">
        <v>1</v>
      </c>
      <c r="D368" s="1">
        <v>44507</v>
      </c>
      <c r="E368" s="2">
        <v>0.625</v>
      </c>
      <c r="F368" t="s">
        <v>3</v>
      </c>
      <c r="H368" s="7">
        <v>40</v>
      </c>
      <c r="I368" s="7"/>
      <c r="J368" s="7">
        <v>30</v>
      </c>
      <c r="K368" s="7"/>
      <c r="L368" s="7">
        <f t="shared" si="5"/>
        <v>70</v>
      </c>
    </row>
    <row r="369" spans="1:13" x14ac:dyDescent="0.3">
      <c r="I369" s="7"/>
      <c r="J369" s="7"/>
      <c r="K369" s="7"/>
      <c r="L369" s="7"/>
      <c r="M369" s="23">
        <f>SUM(L333:L368)</f>
        <v>3380</v>
      </c>
    </row>
    <row r="370" spans="1:13" x14ac:dyDescent="0.3">
      <c r="A370" t="s">
        <v>42</v>
      </c>
      <c r="B370" s="10">
        <v>80150</v>
      </c>
      <c r="C370" t="s">
        <v>1</v>
      </c>
      <c r="D370" s="1">
        <v>44451</v>
      </c>
      <c r="E370" s="2">
        <v>0.45833333333333331</v>
      </c>
      <c r="F370" t="s">
        <v>11</v>
      </c>
      <c r="H370" s="7">
        <v>40</v>
      </c>
      <c r="I370" s="7"/>
      <c r="J370" s="7"/>
      <c r="K370" s="7">
        <v>60</v>
      </c>
      <c r="L370" s="7">
        <f t="shared" si="5"/>
        <v>100</v>
      </c>
    </row>
    <row r="371" spans="1:13" x14ac:dyDescent="0.3">
      <c r="B371" s="17">
        <v>80100</v>
      </c>
      <c r="C371" t="s">
        <v>15</v>
      </c>
      <c r="D371" s="1">
        <v>44451</v>
      </c>
      <c r="E371" s="2">
        <v>0.375</v>
      </c>
      <c r="F371" t="s">
        <v>11</v>
      </c>
      <c r="I371" s="7">
        <v>30</v>
      </c>
      <c r="J371" s="7"/>
      <c r="K371" s="7"/>
      <c r="L371" s="7">
        <f t="shared" si="5"/>
        <v>30</v>
      </c>
    </row>
    <row r="372" spans="1:13" x14ac:dyDescent="0.3">
      <c r="B372" s="17">
        <v>80102</v>
      </c>
      <c r="C372" t="s">
        <v>15</v>
      </c>
      <c r="D372" s="1">
        <v>44451</v>
      </c>
      <c r="E372" s="2">
        <v>0.54166666666666663</v>
      </c>
      <c r="F372" t="s">
        <v>11</v>
      </c>
      <c r="I372" s="7">
        <v>30</v>
      </c>
      <c r="J372" s="7"/>
      <c r="K372" s="7"/>
      <c r="L372" s="7">
        <f t="shared" si="5"/>
        <v>30</v>
      </c>
    </row>
    <row r="373" spans="1:13" x14ac:dyDescent="0.3">
      <c r="B373" s="17">
        <v>80014</v>
      </c>
      <c r="C373" t="s">
        <v>15</v>
      </c>
      <c r="D373" s="1">
        <v>44458</v>
      </c>
      <c r="E373" s="2">
        <v>0.625</v>
      </c>
      <c r="F373" t="s">
        <v>2</v>
      </c>
      <c r="I373" s="7">
        <v>30</v>
      </c>
      <c r="J373" s="7"/>
      <c r="K373" s="7"/>
      <c r="L373" s="7">
        <f t="shared" si="5"/>
        <v>30</v>
      </c>
    </row>
    <row r="374" spans="1:13" x14ac:dyDescent="0.3">
      <c r="B374" s="10">
        <v>80319</v>
      </c>
      <c r="C374" t="s">
        <v>1</v>
      </c>
      <c r="D374" s="1">
        <v>44458</v>
      </c>
      <c r="E374" s="2">
        <v>0.54166666666666663</v>
      </c>
      <c r="F374" t="s">
        <v>6</v>
      </c>
      <c r="H374" s="7">
        <v>40</v>
      </c>
      <c r="I374" s="7"/>
      <c r="J374" s="7"/>
      <c r="K374" s="7">
        <v>60</v>
      </c>
      <c r="L374" s="7">
        <f t="shared" si="5"/>
        <v>100</v>
      </c>
    </row>
    <row r="375" spans="1:13" x14ac:dyDescent="0.3">
      <c r="B375" s="17">
        <v>80010</v>
      </c>
      <c r="C375" t="s">
        <v>15</v>
      </c>
      <c r="D375" s="1">
        <v>44458</v>
      </c>
      <c r="E375" s="2">
        <v>0.45833333333333331</v>
      </c>
      <c r="F375" t="s">
        <v>2</v>
      </c>
      <c r="I375" s="7">
        <v>30</v>
      </c>
      <c r="J375" s="7"/>
      <c r="K375" s="7"/>
      <c r="L375" s="7">
        <f t="shared" si="5"/>
        <v>30</v>
      </c>
    </row>
    <row r="376" spans="1:13" x14ac:dyDescent="0.3">
      <c r="B376" s="17">
        <v>80114</v>
      </c>
      <c r="C376" t="s">
        <v>15</v>
      </c>
      <c r="D376" s="1">
        <v>44465</v>
      </c>
      <c r="E376" s="2">
        <v>0.625</v>
      </c>
      <c r="F376" t="s">
        <v>7</v>
      </c>
      <c r="I376" s="7">
        <v>30</v>
      </c>
      <c r="J376" s="7"/>
      <c r="K376" s="7"/>
      <c r="L376" s="7">
        <f t="shared" si="5"/>
        <v>30</v>
      </c>
    </row>
    <row r="377" spans="1:13" x14ac:dyDescent="0.3">
      <c r="B377" s="17">
        <v>80423</v>
      </c>
      <c r="C377" t="s">
        <v>15</v>
      </c>
      <c r="D377" s="1">
        <v>44465</v>
      </c>
      <c r="E377" s="2">
        <v>0.54166666666666663</v>
      </c>
      <c r="F377" t="s">
        <v>9</v>
      </c>
      <c r="I377" s="7">
        <v>30</v>
      </c>
      <c r="J377" s="7"/>
      <c r="K377" s="7"/>
      <c r="L377" s="7">
        <f t="shared" si="5"/>
        <v>30</v>
      </c>
    </row>
    <row r="378" spans="1:13" x14ac:dyDescent="0.3">
      <c r="B378" s="17">
        <v>80155</v>
      </c>
      <c r="C378" t="s">
        <v>15</v>
      </c>
      <c r="D378" s="1">
        <v>44465</v>
      </c>
      <c r="E378" s="2">
        <v>0.45833333333333331</v>
      </c>
      <c r="F378" t="s">
        <v>7</v>
      </c>
      <c r="I378" s="7">
        <v>30</v>
      </c>
      <c r="J378" s="7"/>
      <c r="K378" s="7"/>
      <c r="L378" s="7">
        <f t="shared" si="5"/>
        <v>30</v>
      </c>
    </row>
    <row r="379" spans="1:13" x14ac:dyDescent="0.3">
      <c r="B379" s="10">
        <v>80335</v>
      </c>
      <c r="C379" t="s">
        <v>1</v>
      </c>
      <c r="D379" s="1">
        <v>44472</v>
      </c>
      <c r="E379" s="2">
        <v>0.375</v>
      </c>
      <c r="F379" t="s">
        <v>16</v>
      </c>
      <c r="H379" s="7">
        <v>40</v>
      </c>
      <c r="I379" s="7"/>
      <c r="J379" s="7"/>
      <c r="K379" s="7">
        <v>60</v>
      </c>
      <c r="L379" s="7">
        <f t="shared" si="5"/>
        <v>100</v>
      </c>
    </row>
    <row r="380" spans="1:13" x14ac:dyDescent="0.3">
      <c r="B380" s="10">
        <v>80338</v>
      </c>
      <c r="C380" t="s">
        <v>1</v>
      </c>
      <c r="D380" s="1">
        <v>44472</v>
      </c>
      <c r="E380" s="2">
        <v>0.45833333333333331</v>
      </c>
      <c r="F380" t="s">
        <v>16</v>
      </c>
      <c r="H380" s="7">
        <v>40</v>
      </c>
      <c r="I380" s="7"/>
      <c r="J380" s="7"/>
      <c r="K380" s="7">
        <v>60</v>
      </c>
      <c r="L380" s="7">
        <f t="shared" si="5"/>
        <v>100</v>
      </c>
    </row>
    <row r="381" spans="1:13" x14ac:dyDescent="0.3">
      <c r="B381" s="10">
        <v>80341</v>
      </c>
      <c r="C381" t="s">
        <v>1</v>
      </c>
      <c r="D381" s="1">
        <v>44472</v>
      </c>
      <c r="E381" s="2">
        <v>0.54166666666666663</v>
      </c>
      <c r="F381" t="s">
        <v>16</v>
      </c>
      <c r="H381" s="7">
        <v>40</v>
      </c>
      <c r="I381" s="7"/>
      <c r="J381" s="7"/>
      <c r="K381" s="7">
        <v>60</v>
      </c>
      <c r="L381" s="7">
        <f t="shared" si="5"/>
        <v>100</v>
      </c>
    </row>
    <row r="382" spans="1:13" x14ac:dyDescent="0.3">
      <c r="B382">
        <v>80142</v>
      </c>
      <c r="C382" t="s">
        <v>15</v>
      </c>
      <c r="D382" s="1">
        <v>44507</v>
      </c>
      <c r="E382" s="2">
        <v>0.45833333333333331</v>
      </c>
      <c r="F382" t="s">
        <v>16</v>
      </c>
      <c r="I382" s="7">
        <v>30</v>
      </c>
      <c r="J382" s="7"/>
      <c r="K382" s="7"/>
      <c r="L382" s="7">
        <f t="shared" si="5"/>
        <v>30</v>
      </c>
    </row>
    <row r="383" spans="1:13" x14ac:dyDescent="0.3">
      <c r="B383">
        <v>80166</v>
      </c>
      <c r="C383" t="s">
        <v>15</v>
      </c>
      <c r="D383" s="1">
        <v>44507</v>
      </c>
      <c r="E383" s="2">
        <v>0.54166666666666663</v>
      </c>
      <c r="F383" t="s">
        <v>16</v>
      </c>
      <c r="I383" s="7">
        <v>30</v>
      </c>
      <c r="J383" s="7"/>
      <c r="K383" s="7"/>
      <c r="L383" s="7">
        <f t="shared" si="5"/>
        <v>30</v>
      </c>
    </row>
    <row r="384" spans="1:13" x14ac:dyDescent="0.3">
      <c r="B384">
        <v>80140</v>
      </c>
      <c r="C384" t="s">
        <v>15</v>
      </c>
      <c r="D384" s="1">
        <v>44507</v>
      </c>
      <c r="E384" s="2">
        <v>0.375</v>
      </c>
      <c r="F384" t="s">
        <v>4</v>
      </c>
      <c r="I384" s="7">
        <v>30</v>
      </c>
      <c r="J384" s="7"/>
      <c r="K384" s="7"/>
      <c r="L384" s="7">
        <f t="shared" si="5"/>
        <v>30</v>
      </c>
    </row>
    <row r="385" spans="1:13" x14ac:dyDescent="0.3">
      <c r="I385" s="7"/>
      <c r="J385" s="7"/>
      <c r="K385" s="7"/>
      <c r="L385" s="7"/>
      <c r="M385" s="23">
        <f>SUM(L370:L384)</f>
        <v>800</v>
      </c>
    </row>
    <row r="386" spans="1:13" x14ac:dyDescent="0.3">
      <c r="A386" t="s">
        <v>43</v>
      </c>
      <c r="B386" s="10">
        <v>80006</v>
      </c>
      <c r="C386" t="s">
        <v>1</v>
      </c>
      <c r="D386" s="1">
        <v>44451</v>
      </c>
      <c r="E386" s="2">
        <v>0.625</v>
      </c>
      <c r="F386" t="s">
        <v>19</v>
      </c>
      <c r="H386" s="7">
        <v>40</v>
      </c>
      <c r="I386" s="7"/>
      <c r="J386" s="7"/>
      <c r="K386" s="7"/>
      <c r="L386" s="7">
        <f t="shared" si="5"/>
        <v>40</v>
      </c>
    </row>
    <row r="387" spans="1:13" x14ac:dyDescent="0.3">
      <c r="B387" s="13">
        <v>80205</v>
      </c>
      <c r="C387" t="s">
        <v>1</v>
      </c>
      <c r="D387" s="1">
        <v>44451</v>
      </c>
      <c r="E387" s="2">
        <v>0.54166666666666663</v>
      </c>
      <c r="F387" t="s">
        <v>18</v>
      </c>
      <c r="H387" s="7">
        <v>40</v>
      </c>
      <c r="I387" s="7"/>
      <c r="J387" s="7">
        <v>30</v>
      </c>
      <c r="K387" s="7"/>
      <c r="L387" s="7">
        <f t="shared" ref="L387:L450" si="6">SUM(G387:K387)</f>
        <v>70</v>
      </c>
    </row>
    <row r="388" spans="1:13" x14ac:dyDescent="0.3">
      <c r="B388" s="17">
        <v>80275</v>
      </c>
      <c r="C388" t="s">
        <v>15</v>
      </c>
      <c r="D388" s="1">
        <v>44458</v>
      </c>
      <c r="E388" s="2">
        <v>0.45833333333333331</v>
      </c>
      <c r="F388" t="s">
        <v>7</v>
      </c>
      <c r="I388" s="7">
        <v>30</v>
      </c>
      <c r="J388" s="7"/>
      <c r="K388" s="7"/>
      <c r="L388" s="7">
        <f t="shared" si="6"/>
        <v>30</v>
      </c>
    </row>
    <row r="389" spans="1:13" x14ac:dyDescent="0.3">
      <c r="B389" s="10">
        <v>80008</v>
      </c>
      <c r="C389" t="s">
        <v>1</v>
      </c>
      <c r="D389" s="1">
        <v>44458</v>
      </c>
      <c r="E389" s="2">
        <v>0.375</v>
      </c>
      <c r="F389" t="s">
        <v>2</v>
      </c>
      <c r="H389" s="7">
        <v>40</v>
      </c>
      <c r="I389" s="7"/>
      <c r="J389" s="7"/>
      <c r="K389" s="7">
        <v>60</v>
      </c>
      <c r="L389" s="7">
        <f t="shared" si="6"/>
        <v>100</v>
      </c>
    </row>
    <row r="390" spans="1:13" x14ac:dyDescent="0.3">
      <c r="B390" s="10">
        <v>80318</v>
      </c>
      <c r="C390" t="s">
        <v>1</v>
      </c>
      <c r="D390" s="1">
        <v>44458</v>
      </c>
      <c r="E390" s="2">
        <v>0.54166666666666663</v>
      </c>
      <c r="F390" t="s">
        <v>3</v>
      </c>
      <c r="H390" s="7">
        <v>40</v>
      </c>
      <c r="I390" s="7"/>
      <c r="J390" s="7"/>
      <c r="K390" s="7">
        <v>60</v>
      </c>
      <c r="L390" s="7">
        <f t="shared" si="6"/>
        <v>100</v>
      </c>
    </row>
    <row r="391" spans="1:13" x14ac:dyDescent="0.3">
      <c r="B391" s="10">
        <v>80214</v>
      </c>
      <c r="C391" t="s">
        <v>1</v>
      </c>
      <c r="D391" s="1">
        <v>44465</v>
      </c>
      <c r="E391" s="2">
        <v>0.375</v>
      </c>
      <c r="F391" t="s">
        <v>19</v>
      </c>
      <c r="H391" s="7">
        <v>40</v>
      </c>
      <c r="I391" s="7"/>
      <c r="J391" s="7"/>
      <c r="K391" s="7">
        <v>60</v>
      </c>
      <c r="L391" s="7">
        <f t="shared" si="6"/>
        <v>100</v>
      </c>
    </row>
    <row r="392" spans="1:13" x14ac:dyDescent="0.3">
      <c r="B392" s="10">
        <v>80216</v>
      </c>
      <c r="C392" t="s">
        <v>1</v>
      </c>
      <c r="D392" s="1">
        <v>44465</v>
      </c>
      <c r="E392" s="2">
        <v>0.45833333333333331</v>
      </c>
      <c r="F392" t="s">
        <v>19</v>
      </c>
      <c r="H392" s="7">
        <v>40</v>
      </c>
      <c r="I392" s="7"/>
      <c r="J392" s="7"/>
      <c r="K392" s="7">
        <v>60</v>
      </c>
      <c r="L392" s="7">
        <f t="shared" si="6"/>
        <v>100</v>
      </c>
    </row>
    <row r="393" spans="1:13" x14ac:dyDescent="0.3">
      <c r="B393" s="10">
        <v>80028</v>
      </c>
      <c r="C393" t="s">
        <v>1</v>
      </c>
      <c r="D393" s="1">
        <v>44472</v>
      </c>
      <c r="E393" s="2">
        <v>0.54166666666666663</v>
      </c>
      <c r="F393" t="s">
        <v>8</v>
      </c>
      <c r="H393" s="7">
        <v>40</v>
      </c>
      <c r="I393" s="7"/>
      <c r="J393" s="7"/>
      <c r="K393" s="7">
        <v>60</v>
      </c>
      <c r="L393" s="7">
        <f t="shared" si="6"/>
        <v>100</v>
      </c>
    </row>
    <row r="394" spans="1:13" x14ac:dyDescent="0.3">
      <c r="B394" s="10">
        <v>80030</v>
      </c>
      <c r="C394" t="s">
        <v>1</v>
      </c>
      <c r="D394" s="1">
        <v>44472</v>
      </c>
      <c r="E394" s="2">
        <v>0.625</v>
      </c>
      <c r="F394" t="s">
        <v>8</v>
      </c>
      <c r="H394" s="7">
        <v>40</v>
      </c>
      <c r="I394" s="7"/>
      <c r="J394" s="7"/>
      <c r="K394" s="7">
        <v>60</v>
      </c>
      <c r="L394" s="7">
        <f t="shared" si="6"/>
        <v>100</v>
      </c>
    </row>
    <row r="395" spans="1:13" x14ac:dyDescent="0.3">
      <c r="B395" s="13">
        <v>80229</v>
      </c>
      <c r="C395" t="s">
        <v>1</v>
      </c>
      <c r="D395" s="1">
        <v>44479</v>
      </c>
      <c r="E395" s="2">
        <v>0.375</v>
      </c>
      <c r="F395" t="s">
        <v>8</v>
      </c>
      <c r="H395" s="7">
        <v>40</v>
      </c>
      <c r="I395" s="7"/>
      <c r="J395" s="7">
        <v>30</v>
      </c>
      <c r="K395" s="7"/>
      <c r="L395" s="7">
        <f t="shared" si="6"/>
        <v>70</v>
      </c>
    </row>
    <row r="396" spans="1:13" x14ac:dyDescent="0.3">
      <c r="B396">
        <v>80122</v>
      </c>
      <c r="C396" t="s">
        <v>1</v>
      </c>
      <c r="D396" s="1">
        <v>44479</v>
      </c>
      <c r="E396" s="2">
        <v>0.45833333333333331</v>
      </c>
      <c r="F396" t="s">
        <v>4</v>
      </c>
      <c r="H396" s="7">
        <v>40</v>
      </c>
      <c r="I396" s="7"/>
      <c r="J396" s="7"/>
      <c r="K396" s="7"/>
      <c r="L396" s="7">
        <f t="shared" si="6"/>
        <v>40</v>
      </c>
    </row>
    <row r="397" spans="1:13" x14ac:dyDescent="0.3">
      <c r="B397" s="10">
        <v>80235</v>
      </c>
      <c r="C397" t="s">
        <v>1</v>
      </c>
      <c r="D397" s="11">
        <v>44486</v>
      </c>
      <c r="E397" s="2">
        <v>0.375</v>
      </c>
      <c r="F397" t="s">
        <v>8</v>
      </c>
      <c r="H397" s="7">
        <v>40</v>
      </c>
      <c r="I397" s="7"/>
      <c r="J397" s="7"/>
      <c r="K397" s="7"/>
      <c r="L397" s="7">
        <f t="shared" si="6"/>
        <v>40</v>
      </c>
    </row>
    <row r="398" spans="1:13" x14ac:dyDescent="0.3">
      <c r="B398" s="17">
        <v>80237</v>
      </c>
      <c r="C398" t="s">
        <v>15</v>
      </c>
      <c r="D398" s="1">
        <v>44486</v>
      </c>
      <c r="E398" s="2">
        <v>0.45833333333333331</v>
      </c>
      <c r="F398" t="s">
        <v>8</v>
      </c>
      <c r="I398" s="7">
        <v>30</v>
      </c>
      <c r="J398" s="7"/>
      <c r="K398" s="7"/>
      <c r="L398" s="7">
        <f t="shared" si="6"/>
        <v>30</v>
      </c>
    </row>
    <row r="399" spans="1:13" x14ac:dyDescent="0.3">
      <c r="B399" s="17">
        <v>80289</v>
      </c>
      <c r="C399" t="s">
        <v>20</v>
      </c>
      <c r="D399" s="1">
        <v>44493</v>
      </c>
      <c r="E399" s="2">
        <v>0.45833333333333331</v>
      </c>
      <c r="F399" t="s">
        <v>9</v>
      </c>
      <c r="I399" s="7">
        <v>30</v>
      </c>
      <c r="J399" s="7"/>
      <c r="K399" s="7"/>
      <c r="L399" s="7">
        <f t="shared" si="6"/>
        <v>30</v>
      </c>
    </row>
    <row r="400" spans="1:13" x14ac:dyDescent="0.3">
      <c r="B400" s="10">
        <v>80243</v>
      </c>
      <c r="C400" t="s">
        <v>1</v>
      </c>
      <c r="D400" s="1">
        <v>44493</v>
      </c>
      <c r="E400" s="2">
        <v>0.375</v>
      </c>
      <c r="F400" t="s">
        <v>18</v>
      </c>
      <c r="H400" s="7">
        <v>40</v>
      </c>
      <c r="I400" s="7"/>
      <c r="J400" s="7"/>
      <c r="K400" s="7">
        <v>60</v>
      </c>
      <c r="L400" s="7">
        <f t="shared" si="6"/>
        <v>100</v>
      </c>
    </row>
    <row r="401" spans="1:13" x14ac:dyDescent="0.3">
      <c r="B401" s="17">
        <v>80244</v>
      </c>
      <c r="C401" t="s">
        <v>15</v>
      </c>
      <c r="D401" s="1">
        <v>44493</v>
      </c>
      <c r="E401" s="2">
        <v>0.45833333333333331</v>
      </c>
      <c r="F401" t="s">
        <v>7</v>
      </c>
      <c r="I401" s="7">
        <v>30</v>
      </c>
      <c r="J401" s="7"/>
      <c r="K401" s="7"/>
      <c r="L401" s="7">
        <f t="shared" si="6"/>
        <v>30</v>
      </c>
    </row>
    <row r="402" spans="1:13" x14ac:dyDescent="0.3">
      <c r="B402" s="10">
        <v>80056</v>
      </c>
      <c r="C402" t="s">
        <v>1</v>
      </c>
      <c r="D402" s="1">
        <v>44500</v>
      </c>
      <c r="E402" s="2">
        <v>0.375</v>
      </c>
      <c r="F402" t="s">
        <v>2</v>
      </c>
      <c r="H402" s="7">
        <v>40</v>
      </c>
      <c r="I402" s="7"/>
      <c r="J402" s="7"/>
      <c r="K402" s="7">
        <v>60</v>
      </c>
      <c r="L402" s="7">
        <f t="shared" si="6"/>
        <v>100</v>
      </c>
    </row>
    <row r="403" spans="1:13" x14ac:dyDescent="0.3">
      <c r="B403" s="17">
        <v>80291</v>
      </c>
      <c r="C403" t="s">
        <v>15</v>
      </c>
      <c r="D403" s="1">
        <v>44500</v>
      </c>
      <c r="E403" s="2">
        <v>0.45833333333333331</v>
      </c>
      <c r="F403" t="s">
        <v>7</v>
      </c>
      <c r="I403" s="7">
        <v>30</v>
      </c>
      <c r="J403" s="7"/>
      <c r="K403" s="7"/>
      <c r="L403" s="7">
        <f t="shared" si="6"/>
        <v>30</v>
      </c>
    </row>
    <row r="404" spans="1:13" x14ac:dyDescent="0.3">
      <c r="B404" s="17">
        <v>80260</v>
      </c>
      <c r="C404" t="s">
        <v>15</v>
      </c>
      <c r="D404" s="1">
        <v>44507</v>
      </c>
      <c r="E404" s="2">
        <v>0.54166666666666663</v>
      </c>
      <c r="F404" t="s">
        <v>19</v>
      </c>
      <c r="I404" s="7">
        <v>30</v>
      </c>
      <c r="J404" s="7"/>
      <c r="K404" s="7"/>
      <c r="L404" s="7">
        <f t="shared" si="6"/>
        <v>30</v>
      </c>
    </row>
    <row r="405" spans="1:13" x14ac:dyDescent="0.3">
      <c r="B405" s="13">
        <v>80262</v>
      </c>
      <c r="C405" t="s">
        <v>1</v>
      </c>
      <c r="D405" s="1">
        <v>44507</v>
      </c>
      <c r="E405" s="2">
        <v>0.625</v>
      </c>
      <c r="F405" t="s">
        <v>19</v>
      </c>
      <c r="H405" s="7">
        <v>40</v>
      </c>
      <c r="I405" s="7"/>
      <c r="J405" s="7">
        <v>30</v>
      </c>
      <c r="K405" s="7"/>
      <c r="L405" s="7">
        <f t="shared" si="6"/>
        <v>70</v>
      </c>
    </row>
    <row r="406" spans="1:13" x14ac:dyDescent="0.3">
      <c r="I406" s="7"/>
      <c r="J406" s="7"/>
      <c r="K406" s="7"/>
      <c r="L406" s="7"/>
      <c r="M406" s="23">
        <f>SUM(L386:L405)</f>
        <v>1310</v>
      </c>
    </row>
    <row r="407" spans="1:13" x14ac:dyDescent="0.3">
      <c r="A407" t="s">
        <v>44</v>
      </c>
      <c r="B407" s="13">
        <v>80129</v>
      </c>
      <c r="C407" t="s">
        <v>1</v>
      </c>
      <c r="D407" s="1">
        <v>44486</v>
      </c>
      <c r="E407" s="2">
        <v>0.54166666666666663</v>
      </c>
      <c r="F407" t="s">
        <v>7</v>
      </c>
      <c r="H407" s="7">
        <v>40</v>
      </c>
      <c r="I407" s="7"/>
      <c r="J407" s="7">
        <v>30</v>
      </c>
      <c r="K407" s="7"/>
      <c r="L407" s="7">
        <f t="shared" si="6"/>
        <v>70</v>
      </c>
    </row>
    <row r="408" spans="1:13" x14ac:dyDescent="0.3">
      <c r="B408" s="10">
        <v>80460</v>
      </c>
      <c r="C408" t="s">
        <v>1</v>
      </c>
      <c r="D408" s="1">
        <v>44493</v>
      </c>
      <c r="E408" s="2">
        <v>0.625</v>
      </c>
      <c r="F408" t="s">
        <v>10</v>
      </c>
      <c r="H408" s="7">
        <v>40</v>
      </c>
      <c r="I408" s="7"/>
      <c r="J408" s="7"/>
      <c r="K408" s="7">
        <v>60</v>
      </c>
      <c r="L408" s="7">
        <f t="shared" si="6"/>
        <v>100</v>
      </c>
    </row>
    <row r="409" spans="1:13" x14ac:dyDescent="0.3">
      <c r="B409" s="10">
        <v>80468</v>
      </c>
      <c r="C409" t="s">
        <v>1</v>
      </c>
      <c r="D409" s="1">
        <v>44500</v>
      </c>
      <c r="E409" s="2">
        <v>0.54166666666666663</v>
      </c>
      <c r="F409" t="s">
        <v>3</v>
      </c>
      <c r="H409" s="7">
        <v>40</v>
      </c>
      <c r="I409" s="7"/>
      <c r="J409" s="7"/>
      <c r="K409" s="7">
        <v>60</v>
      </c>
      <c r="L409" s="7">
        <f t="shared" si="6"/>
        <v>100</v>
      </c>
    </row>
    <row r="410" spans="1:13" x14ac:dyDescent="0.3">
      <c r="B410" s="10">
        <v>80062</v>
      </c>
      <c r="C410" t="s">
        <v>1</v>
      </c>
      <c r="D410" s="1">
        <v>44500</v>
      </c>
      <c r="E410" s="2">
        <v>0.625</v>
      </c>
      <c r="F410" t="s">
        <v>2</v>
      </c>
      <c r="H410" s="7">
        <v>40</v>
      </c>
      <c r="I410" s="7"/>
      <c r="J410" s="7"/>
      <c r="K410" s="7">
        <v>60</v>
      </c>
      <c r="L410" s="7">
        <f t="shared" si="6"/>
        <v>100</v>
      </c>
    </row>
    <row r="411" spans="1:13" x14ac:dyDescent="0.3">
      <c r="I411" s="7"/>
      <c r="J411" s="7"/>
      <c r="K411" s="7"/>
      <c r="L411" s="7"/>
      <c r="M411" s="21">
        <f>SUM(L407:L410)</f>
        <v>370</v>
      </c>
    </row>
    <row r="412" spans="1:13" x14ac:dyDescent="0.3">
      <c r="A412" t="s">
        <v>45</v>
      </c>
      <c r="B412">
        <v>80256</v>
      </c>
      <c r="C412" t="s">
        <v>1</v>
      </c>
      <c r="D412" s="1">
        <v>44507</v>
      </c>
      <c r="E412" s="2">
        <v>0.375</v>
      </c>
      <c r="F412" t="s">
        <v>19</v>
      </c>
      <c r="H412" s="7">
        <v>40</v>
      </c>
      <c r="I412" s="7"/>
      <c r="J412" s="7"/>
      <c r="K412" s="7"/>
      <c r="L412" s="7">
        <f t="shared" si="6"/>
        <v>40</v>
      </c>
    </row>
    <row r="413" spans="1:13" x14ac:dyDescent="0.3">
      <c r="I413" s="7"/>
      <c r="J413" s="7"/>
      <c r="K413" s="7"/>
      <c r="L413" s="7">
        <f t="shared" si="6"/>
        <v>0</v>
      </c>
      <c r="M413" s="7">
        <v>40</v>
      </c>
    </row>
    <row r="414" spans="1:13" x14ac:dyDescent="0.3">
      <c r="A414" t="s">
        <v>46</v>
      </c>
      <c r="B414" s="10">
        <v>80201</v>
      </c>
      <c r="C414" t="s">
        <v>1</v>
      </c>
      <c r="D414" s="1">
        <v>44451</v>
      </c>
      <c r="E414" s="2">
        <v>0.375</v>
      </c>
      <c r="F414" t="s">
        <v>18</v>
      </c>
      <c r="H414" s="7">
        <v>40</v>
      </c>
      <c r="I414" s="7"/>
      <c r="J414" s="7"/>
      <c r="K414" s="7">
        <v>60</v>
      </c>
      <c r="L414" s="7">
        <f t="shared" si="6"/>
        <v>100</v>
      </c>
    </row>
    <row r="415" spans="1:13" x14ac:dyDescent="0.3">
      <c r="B415" s="10">
        <v>80202</v>
      </c>
      <c r="C415" t="s">
        <v>1</v>
      </c>
      <c r="D415" s="1">
        <v>44451</v>
      </c>
      <c r="E415" s="2">
        <v>0.45833333333333331</v>
      </c>
      <c r="F415" t="s">
        <v>7</v>
      </c>
      <c r="H415" s="7">
        <v>40</v>
      </c>
      <c r="I415" s="7"/>
      <c r="J415" s="7">
        <v>30</v>
      </c>
      <c r="K415" s="7"/>
      <c r="L415" s="7">
        <f t="shared" si="6"/>
        <v>70</v>
      </c>
    </row>
    <row r="416" spans="1:13" x14ac:dyDescent="0.3">
      <c r="B416" s="13">
        <v>80204</v>
      </c>
      <c r="C416" t="s">
        <v>1</v>
      </c>
      <c r="D416" s="1">
        <v>44451</v>
      </c>
      <c r="E416" s="2">
        <v>0.54166666666666663</v>
      </c>
      <c r="F416" t="s">
        <v>7</v>
      </c>
      <c r="H416" s="7">
        <v>40</v>
      </c>
      <c r="I416" s="7"/>
      <c r="J416" s="7"/>
      <c r="K416" s="7">
        <v>60</v>
      </c>
      <c r="L416" s="7">
        <f t="shared" si="6"/>
        <v>100</v>
      </c>
    </row>
    <row r="417" spans="1:13" x14ac:dyDescent="0.3">
      <c r="I417" s="7"/>
      <c r="J417" s="7"/>
      <c r="K417" s="7"/>
      <c r="L417" s="7"/>
      <c r="M417" s="21">
        <f>SUM(L414:L416)</f>
        <v>270</v>
      </c>
    </row>
    <row r="418" spans="1:13" x14ac:dyDescent="0.3">
      <c r="A418" t="s">
        <v>47</v>
      </c>
      <c r="B418" s="10">
        <v>80300</v>
      </c>
      <c r="C418" t="s">
        <v>1</v>
      </c>
      <c r="D418" s="1">
        <v>44451</v>
      </c>
      <c r="E418" s="2">
        <v>0.375</v>
      </c>
      <c r="F418" t="s">
        <v>10</v>
      </c>
      <c r="H418" s="7">
        <v>40</v>
      </c>
      <c r="I418" s="7"/>
      <c r="J418" s="7"/>
      <c r="K418" s="7">
        <v>60</v>
      </c>
      <c r="L418" s="7">
        <f t="shared" si="6"/>
        <v>100</v>
      </c>
    </row>
    <row r="419" spans="1:13" x14ac:dyDescent="0.3">
      <c r="B419" s="10">
        <v>80408</v>
      </c>
      <c r="C419" t="s">
        <v>1</v>
      </c>
      <c r="D419" s="1">
        <v>44451</v>
      </c>
      <c r="E419" s="2">
        <v>0.45833333333333331</v>
      </c>
      <c r="F419" t="s">
        <v>6</v>
      </c>
      <c r="H419" s="7">
        <v>40</v>
      </c>
      <c r="I419" s="7"/>
      <c r="J419" s="7"/>
      <c r="K419" s="7">
        <v>60</v>
      </c>
      <c r="L419" s="7">
        <f t="shared" si="6"/>
        <v>100</v>
      </c>
    </row>
    <row r="420" spans="1:13" x14ac:dyDescent="0.3">
      <c r="B420" s="10">
        <v>80312</v>
      </c>
      <c r="C420" t="s">
        <v>1</v>
      </c>
      <c r="D420" s="1">
        <v>44458</v>
      </c>
      <c r="E420" s="2">
        <v>0.375</v>
      </c>
      <c r="F420" t="s">
        <v>3</v>
      </c>
      <c r="H420" s="7">
        <v>40</v>
      </c>
      <c r="I420" s="7"/>
      <c r="J420" s="7"/>
      <c r="K420" s="7">
        <v>60</v>
      </c>
      <c r="L420" s="7">
        <f t="shared" si="6"/>
        <v>100</v>
      </c>
    </row>
    <row r="421" spans="1:13" x14ac:dyDescent="0.3">
      <c r="B421" s="10">
        <v>80315</v>
      </c>
      <c r="C421" t="s">
        <v>1</v>
      </c>
      <c r="D421" s="1">
        <v>44458</v>
      </c>
      <c r="E421" s="2">
        <v>0.45833333333333331</v>
      </c>
      <c r="F421" t="s">
        <v>3</v>
      </c>
      <c r="H421" s="7">
        <v>40</v>
      </c>
      <c r="I421" s="7"/>
      <c r="J421" s="7"/>
      <c r="K421" s="7">
        <v>60</v>
      </c>
      <c r="L421" s="7">
        <f t="shared" si="6"/>
        <v>100</v>
      </c>
    </row>
    <row r="422" spans="1:13" x14ac:dyDescent="0.3">
      <c r="B422" s="10">
        <v>80323</v>
      </c>
      <c r="C422" t="s">
        <v>1</v>
      </c>
      <c r="D422" s="1">
        <v>44465</v>
      </c>
      <c r="E422" s="2">
        <v>0.375</v>
      </c>
      <c r="F422" t="s">
        <v>6</v>
      </c>
      <c r="H422" s="7">
        <v>40</v>
      </c>
      <c r="I422" s="7"/>
      <c r="J422" s="7"/>
      <c r="K422" s="7">
        <v>60</v>
      </c>
      <c r="L422" s="7">
        <f t="shared" si="6"/>
        <v>100</v>
      </c>
    </row>
    <row r="423" spans="1:13" x14ac:dyDescent="0.3">
      <c r="B423" s="10">
        <v>80326</v>
      </c>
      <c r="C423" t="s">
        <v>1</v>
      </c>
      <c r="D423" s="1">
        <v>44465</v>
      </c>
      <c r="E423" s="2">
        <v>0.45833333333333331</v>
      </c>
      <c r="F423" t="s">
        <v>6</v>
      </c>
      <c r="H423" s="7">
        <v>40</v>
      </c>
      <c r="I423" s="7"/>
      <c r="J423" s="7"/>
      <c r="K423" s="7">
        <v>60</v>
      </c>
      <c r="L423" s="7">
        <f t="shared" si="6"/>
        <v>100</v>
      </c>
    </row>
    <row r="424" spans="1:13" x14ac:dyDescent="0.3">
      <c r="B424" s="10">
        <v>80334</v>
      </c>
      <c r="C424" t="s">
        <v>1</v>
      </c>
      <c r="D424" s="1">
        <v>44472</v>
      </c>
      <c r="E424" s="2">
        <v>0.375</v>
      </c>
      <c r="F424" t="s">
        <v>4</v>
      </c>
      <c r="H424" s="7">
        <v>40</v>
      </c>
      <c r="I424" s="7"/>
      <c r="J424" s="7"/>
      <c r="K424" s="7">
        <v>60</v>
      </c>
      <c r="L424" s="7">
        <f t="shared" si="6"/>
        <v>100</v>
      </c>
    </row>
    <row r="425" spans="1:13" x14ac:dyDescent="0.3">
      <c r="B425" s="10">
        <v>80337</v>
      </c>
      <c r="C425" t="s">
        <v>1</v>
      </c>
      <c r="D425" s="1">
        <v>44472</v>
      </c>
      <c r="E425" s="2">
        <v>0.45833333333333331</v>
      </c>
      <c r="F425" t="s">
        <v>4</v>
      </c>
      <c r="H425" s="7">
        <v>40</v>
      </c>
      <c r="I425" s="7"/>
      <c r="J425" s="7"/>
      <c r="K425" s="7">
        <v>60</v>
      </c>
      <c r="L425" s="7">
        <f t="shared" si="6"/>
        <v>100</v>
      </c>
    </row>
    <row r="426" spans="1:13" x14ac:dyDescent="0.3">
      <c r="B426" s="10">
        <v>80436</v>
      </c>
      <c r="C426" t="s">
        <v>1</v>
      </c>
      <c r="D426" s="1">
        <v>44479</v>
      </c>
      <c r="E426" s="2">
        <v>0.375</v>
      </c>
      <c r="F426" t="s">
        <v>18</v>
      </c>
      <c r="H426" s="7">
        <v>40</v>
      </c>
      <c r="I426" s="7"/>
      <c r="J426" s="7"/>
      <c r="K426" s="7">
        <v>60</v>
      </c>
      <c r="L426" s="7">
        <f t="shared" si="6"/>
        <v>100</v>
      </c>
    </row>
    <row r="427" spans="1:13" x14ac:dyDescent="0.3">
      <c r="B427" s="10">
        <v>80438</v>
      </c>
      <c r="C427" t="s">
        <v>1</v>
      </c>
      <c r="D427" s="1">
        <v>44479</v>
      </c>
      <c r="E427" s="2">
        <v>0.45833333333333331</v>
      </c>
      <c r="F427" t="s">
        <v>18</v>
      </c>
      <c r="H427" s="7">
        <v>40</v>
      </c>
      <c r="I427" s="7"/>
      <c r="J427" s="7"/>
      <c r="K427" s="7">
        <v>60</v>
      </c>
      <c r="L427" s="7">
        <f t="shared" si="6"/>
        <v>100</v>
      </c>
    </row>
    <row r="428" spans="1:13" x14ac:dyDescent="0.3">
      <c r="B428" s="10">
        <v>80445</v>
      </c>
      <c r="C428" t="s">
        <v>1</v>
      </c>
      <c r="D428" s="1">
        <v>44486</v>
      </c>
      <c r="E428" s="2">
        <v>0.375</v>
      </c>
      <c r="F428" t="s">
        <v>18</v>
      </c>
      <c r="H428" s="7">
        <v>40</v>
      </c>
      <c r="I428" s="7"/>
      <c r="J428" s="7"/>
      <c r="K428" s="7">
        <v>60</v>
      </c>
      <c r="L428" s="7">
        <f t="shared" si="6"/>
        <v>100</v>
      </c>
    </row>
    <row r="429" spans="1:13" x14ac:dyDescent="0.3">
      <c r="B429" s="10">
        <v>80448</v>
      </c>
      <c r="C429" t="s">
        <v>1</v>
      </c>
      <c r="D429" s="1">
        <v>44486</v>
      </c>
      <c r="E429" s="2">
        <v>0.45833333333333331</v>
      </c>
      <c r="F429" t="s">
        <v>19</v>
      </c>
      <c r="H429" s="7">
        <v>40</v>
      </c>
      <c r="I429" s="7"/>
      <c r="J429" s="7"/>
      <c r="K429" s="7">
        <v>60</v>
      </c>
      <c r="L429" s="7">
        <f t="shared" si="6"/>
        <v>100</v>
      </c>
    </row>
    <row r="430" spans="1:13" x14ac:dyDescent="0.3">
      <c r="B430" s="10">
        <v>80366</v>
      </c>
      <c r="C430" t="s">
        <v>1</v>
      </c>
      <c r="D430" s="1">
        <v>44493</v>
      </c>
      <c r="E430" s="2">
        <v>0.375</v>
      </c>
      <c r="F430" t="s">
        <v>6</v>
      </c>
      <c r="H430" s="7">
        <v>40</v>
      </c>
      <c r="I430" s="7"/>
      <c r="J430" s="7"/>
      <c r="K430" s="7">
        <v>60</v>
      </c>
      <c r="L430" s="7">
        <f t="shared" si="6"/>
        <v>100</v>
      </c>
    </row>
    <row r="431" spans="1:13" x14ac:dyDescent="0.3">
      <c r="B431" s="10">
        <v>80371</v>
      </c>
      <c r="C431" t="s">
        <v>1</v>
      </c>
      <c r="D431" s="1">
        <v>44493</v>
      </c>
      <c r="E431" s="2">
        <v>0.45833333333333331</v>
      </c>
      <c r="F431" t="s">
        <v>4</v>
      </c>
      <c r="H431" s="7">
        <v>40</v>
      </c>
      <c r="I431" s="7"/>
      <c r="J431" s="7"/>
      <c r="K431" s="7">
        <v>60</v>
      </c>
      <c r="L431" s="7">
        <f t="shared" si="6"/>
        <v>100</v>
      </c>
    </row>
    <row r="432" spans="1:13" x14ac:dyDescent="0.3">
      <c r="B432" s="10">
        <v>80377</v>
      </c>
      <c r="C432" t="s">
        <v>1</v>
      </c>
      <c r="D432" s="1">
        <v>44500</v>
      </c>
      <c r="E432" s="2">
        <v>0.375</v>
      </c>
      <c r="F432" t="s">
        <v>11</v>
      </c>
      <c r="H432" s="7">
        <v>40</v>
      </c>
      <c r="I432" s="7"/>
      <c r="J432" s="7"/>
      <c r="K432" s="7">
        <v>60</v>
      </c>
      <c r="L432" s="7">
        <f t="shared" si="6"/>
        <v>100</v>
      </c>
    </row>
    <row r="433" spans="1:13" x14ac:dyDescent="0.3">
      <c r="B433" s="13">
        <v>80465</v>
      </c>
      <c r="C433" t="s">
        <v>1</v>
      </c>
      <c r="D433" s="1">
        <v>44500</v>
      </c>
      <c r="E433" s="2">
        <v>0.45833333333333331</v>
      </c>
      <c r="F433" t="s">
        <v>8</v>
      </c>
      <c r="H433" s="7">
        <v>40</v>
      </c>
      <c r="I433" s="7"/>
      <c r="J433" s="7">
        <v>30</v>
      </c>
      <c r="K433" s="7"/>
      <c r="L433" s="7">
        <f t="shared" si="6"/>
        <v>70</v>
      </c>
    </row>
    <row r="434" spans="1:13" x14ac:dyDescent="0.3">
      <c r="B434" s="10">
        <v>80389</v>
      </c>
      <c r="C434" t="s">
        <v>1</v>
      </c>
      <c r="D434" s="1">
        <v>44507</v>
      </c>
      <c r="E434" s="2">
        <v>0.375</v>
      </c>
      <c r="F434" t="s">
        <v>5</v>
      </c>
      <c r="H434" s="7">
        <v>40</v>
      </c>
      <c r="I434" s="7"/>
      <c r="J434" s="7"/>
      <c r="K434" s="7">
        <v>60</v>
      </c>
      <c r="L434" s="7">
        <f t="shared" si="6"/>
        <v>100</v>
      </c>
    </row>
    <row r="435" spans="1:13" x14ac:dyDescent="0.3">
      <c r="B435" s="13">
        <v>80393</v>
      </c>
      <c r="C435" t="s">
        <v>1</v>
      </c>
      <c r="D435" s="1">
        <v>44507</v>
      </c>
      <c r="E435" s="2">
        <v>0.45833333333333331</v>
      </c>
      <c r="F435" t="s">
        <v>9</v>
      </c>
      <c r="H435" s="7">
        <v>40</v>
      </c>
      <c r="I435" s="7"/>
      <c r="J435" s="7">
        <v>30</v>
      </c>
      <c r="K435" s="7"/>
      <c r="L435" s="7">
        <f t="shared" si="6"/>
        <v>70</v>
      </c>
    </row>
    <row r="436" spans="1:13" x14ac:dyDescent="0.3">
      <c r="I436" s="7"/>
      <c r="J436" s="7"/>
      <c r="K436" s="7"/>
      <c r="L436" s="7"/>
      <c r="M436" s="23">
        <f>SUM(L418:L435)</f>
        <v>1740</v>
      </c>
    </row>
    <row r="437" spans="1:13" x14ac:dyDescent="0.3">
      <c r="A437" t="s">
        <v>48</v>
      </c>
      <c r="B437" s="10">
        <v>80301</v>
      </c>
      <c r="C437" t="s">
        <v>1</v>
      </c>
      <c r="D437" s="1">
        <v>44451</v>
      </c>
      <c r="E437" s="2">
        <v>0.375</v>
      </c>
      <c r="F437" t="s">
        <v>8</v>
      </c>
      <c r="H437" s="7">
        <v>40</v>
      </c>
      <c r="I437" s="7"/>
      <c r="J437" s="7"/>
      <c r="K437" s="7">
        <v>60</v>
      </c>
      <c r="L437" s="7">
        <f t="shared" si="6"/>
        <v>100</v>
      </c>
    </row>
    <row r="438" spans="1:13" x14ac:dyDescent="0.3">
      <c r="B438" s="10">
        <v>80303</v>
      </c>
      <c r="C438" t="s">
        <v>1</v>
      </c>
      <c r="D438" s="1">
        <v>44451</v>
      </c>
      <c r="E438" s="2">
        <v>0.45833333333333331</v>
      </c>
      <c r="F438" t="s">
        <v>10</v>
      </c>
      <c r="H438" s="7">
        <v>40</v>
      </c>
      <c r="I438" s="7"/>
      <c r="J438" s="7"/>
      <c r="K438" s="7">
        <v>60</v>
      </c>
      <c r="L438" s="7">
        <f t="shared" si="6"/>
        <v>100</v>
      </c>
    </row>
    <row r="439" spans="1:13" x14ac:dyDescent="0.3">
      <c r="B439" s="13">
        <v>80017</v>
      </c>
      <c r="C439" t="s">
        <v>1</v>
      </c>
      <c r="D439" s="1">
        <v>44465</v>
      </c>
      <c r="E439" s="2">
        <v>0.375</v>
      </c>
      <c r="F439" t="s">
        <v>8</v>
      </c>
      <c r="H439" s="7">
        <v>40</v>
      </c>
      <c r="I439" s="7"/>
      <c r="J439" s="7">
        <v>30</v>
      </c>
      <c r="K439" s="7"/>
      <c r="L439" s="7">
        <f t="shared" si="6"/>
        <v>70</v>
      </c>
    </row>
    <row r="440" spans="1:13" x14ac:dyDescent="0.3">
      <c r="B440" s="10">
        <v>80327</v>
      </c>
      <c r="C440" t="s">
        <v>1</v>
      </c>
      <c r="D440" s="1">
        <v>44465</v>
      </c>
      <c r="E440" s="2">
        <v>0.45833333333333331</v>
      </c>
      <c r="F440" t="s">
        <v>4</v>
      </c>
      <c r="H440" s="7">
        <v>40</v>
      </c>
      <c r="I440" s="7"/>
      <c r="J440" s="7"/>
      <c r="K440" s="7">
        <v>60</v>
      </c>
      <c r="L440" s="7">
        <f t="shared" si="6"/>
        <v>100</v>
      </c>
    </row>
    <row r="441" spans="1:13" x14ac:dyDescent="0.3">
      <c r="B441" s="10">
        <v>80339</v>
      </c>
      <c r="C441" t="s">
        <v>1</v>
      </c>
      <c r="D441" s="1">
        <v>44472</v>
      </c>
      <c r="E441" s="2">
        <v>0.54166666666666663</v>
      </c>
      <c r="F441" t="s">
        <v>6</v>
      </c>
      <c r="H441" s="7">
        <v>40</v>
      </c>
      <c r="I441" s="7"/>
      <c r="J441" s="7"/>
      <c r="K441" s="7">
        <v>60</v>
      </c>
      <c r="L441" s="7">
        <f t="shared" si="6"/>
        <v>100</v>
      </c>
    </row>
    <row r="442" spans="1:13" x14ac:dyDescent="0.3">
      <c r="B442" s="10">
        <v>80157</v>
      </c>
      <c r="C442" t="s">
        <v>1</v>
      </c>
      <c r="D442" s="1">
        <v>44472</v>
      </c>
      <c r="E442" s="2">
        <v>0.375</v>
      </c>
      <c r="F442" t="s">
        <v>5</v>
      </c>
      <c r="H442" s="7">
        <v>40</v>
      </c>
      <c r="I442" s="7"/>
      <c r="J442" s="7"/>
      <c r="K442" s="7">
        <v>60</v>
      </c>
      <c r="L442" s="7">
        <f t="shared" si="6"/>
        <v>100</v>
      </c>
    </row>
    <row r="443" spans="1:13" x14ac:dyDescent="0.3">
      <c r="B443" s="10">
        <v>80356</v>
      </c>
      <c r="C443" t="s">
        <v>1</v>
      </c>
      <c r="D443" s="1">
        <v>44486</v>
      </c>
      <c r="E443" s="2">
        <v>0.375</v>
      </c>
      <c r="F443" t="s">
        <v>5</v>
      </c>
      <c r="H443" s="7">
        <v>40</v>
      </c>
      <c r="I443" s="7"/>
      <c r="J443" s="7"/>
      <c r="K443" s="7">
        <v>60</v>
      </c>
      <c r="L443" s="7">
        <f t="shared" si="6"/>
        <v>100</v>
      </c>
    </row>
    <row r="444" spans="1:13" x14ac:dyDescent="0.3">
      <c r="B444" s="10">
        <v>80359</v>
      </c>
      <c r="C444" t="s">
        <v>1</v>
      </c>
      <c r="D444" s="1">
        <v>44486</v>
      </c>
      <c r="E444" s="2">
        <v>0.45833333333333331</v>
      </c>
      <c r="F444" t="s">
        <v>5</v>
      </c>
      <c r="H444" s="7">
        <v>40</v>
      </c>
      <c r="I444" s="7"/>
      <c r="J444" s="7"/>
      <c r="K444" s="7">
        <v>60</v>
      </c>
      <c r="L444" s="7">
        <f t="shared" si="6"/>
        <v>100</v>
      </c>
    </row>
    <row r="445" spans="1:13" x14ac:dyDescent="0.3">
      <c r="B445" s="10">
        <v>80124</v>
      </c>
      <c r="C445" t="s">
        <v>1</v>
      </c>
      <c r="D445" s="1">
        <v>44479</v>
      </c>
      <c r="E445" s="2">
        <v>0.625</v>
      </c>
      <c r="F445" t="s">
        <v>4</v>
      </c>
      <c r="H445" s="7">
        <v>40</v>
      </c>
      <c r="I445" s="7"/>
      <c r="J445" s="7"/>
      <c r="K445" s="7">
        <v>60</v>
      </c>
      <c r="L445" s="7">
        <f t="shared" si="6"/>
        <v>100</v>
      </c>
    </row>
    <row r="446" spans="1:13" x14ac:dyDescent="0.3">
      <c r="B446" s="10">
        <v>80130</v>
      </c>
      <c r="C446" t="s">
        <v>1</v>
      </c>
      <c r="D446" s="1">
        <v>44493</v>
      </c>
      <c r="E446" s="2">
        <v>0.375</v>
      </c>
      <c r="F446" t="s">
        <v>11</v>
      </c>
      <c r="H446" s="7">
        <v>40</v>
      </c>
      <c r="I446" s="7"/>
      <c r="J446" s="7"/>
      <c r="K446" s="7">
        <v>60</v>
      </c>
      <c r="L446" s="7">
        <f t="shared" si="6"/>
        <v>100</v>
      </c>
    </row>
    <row r="447" spans="1:13" x14ac:dyDescent="0.3">
      <c r="B447" s="10">
        <v>80162</v>
      </c>
      <c r="C447" t="s">
        <v>1</v>
      </c>
      <c r="D447" s="1">
        <v>44493</v>
      </c>
      <c r="E447" s="2">
        <v>0.45833333333333331</v>
      </c>
      <c r="F447" t="s">
        <v>11</v>
      </c>
      <c r="H447" s="7">
        <v>40</v>
      </c>
      <c r="I447" s="7"/>
      <c r="J447" s="7"/>
      <c r="K447" s="7">
        <v>60</v>
      </c>
      <c r="L447" s="7">
        <f t="shared" si="6"/>
        <v>100</v>
      </c>
    </row>
    <row r="448" spans="1:13" x14ac:dyDescent="0.3">
      <c r="B448" s="10">
        <v>80374</v>
      </c>
      <c r="C448" t="s">
        <v>1</v>
      </c>
      <c r="D448" s="1">
        <v>44493</v>
      </c>
      <c r="E448" s="2">
        <v>0.54166666666666663</v>
      </c>
      <c r="F448" t="s">
        <v>4</v>
      </c>
      <c r="H448" s="7">
        <v>40</v>
      </c>
      <c r="I448" s="7"/>
      <c r="J448" s="7"/>
      <c r="K448" s="7">
        <v>60</v>
      </c>
      <c r="L448" s="7">
        <f t="shared" si="6"/>
        <v>100</v>
      </c>
    </row>
    <row r="449" spans="1:13" x14ac:dyDescent="0.3">
      <c r="B449" s="10">
        <v>80386</v>
      </c>
      <c r="C449" t="s">
        <v>1</v>
      </c>
      <c r="D449" s="1">
        <v>44500</v>
      </c>
      <c r="E449" s="2">
        <v>0.625</v>
      </c>
      <c r="F449" t="s">
        <v>4</v>
      </c>
      <c r="H449" s="7">
        <v>40</v>
      </c>
      <c r="I449" s="7"/>
      <c r="J449" s="7"/>
      <c r="K449" s="7">
        <v>60</v>
      </c>
      <c r="L449" s="7">
        <f t="shared" si="6"/>
        <v>100</v>
      </c>
    </row>
    <row r="450" spans="1:13" x14ac:dyDescent="0.3">
      <c r="B450" s="10">
        <v>80471</v>
      </c>
      <c r="C450" t="s">
        <v>1</v>
      </c>
      <c r="D450" s="1">
        <v>44500</v>
      </c>
      <c r="E450" s="2">
        <v>0.45833333333333331</v>
      </c>
      <c r="F450" t="s">
        <v>11</v>
      </c>
      <c r="H450" s="7">
        <v>40</v>
      </c>
      <c r="I450" s="7"/>
      <c r="J450" s="7"/>
      <c r="K450" s="7">
        <v>60</v>
      </c>
      <c r="L450" s="7">
        <f t="shared" si="6"/>
        <v>100</v>
      </c>
    </row>
    <row r="451" spans="1:13" x14ac:dyDescent="0.3">
      <c r="B451" s="10">
        <v>80470</v>
      </c>
      <c r="C451" t="s">
        <v>1</v>
      </c>
      <c r="D451" s="1">
        <v>44500</v>
      </c>
      <c r="E451" s="2">
        <v>0.54166666666666663</v>
      </c>
      <c r="F451" t="s">
        <v>11</v>
      </c>
      <c r="H451" s="7">
        <v>40</v>
      </c>
      <c r="I451" s="7"/>
      <c r="J451" s="7"/>
      <c r="K451" s="7">
        <v>60</v>
      </c>
      <c r="L451" s="7">
        <f t="shared" ref="L451:L514" si="7">SUM(G451:K451)</f>
        <v>100</v>
      </c>
    </row>
    <row r="452" spans="1:13" x14ac:dyDescent="0.3">
      <c r="B452" s="13">
        <v>80140</v>
      </c>
      <c r="C452" t="s">
        <v>1</v>
      </c>
      <c r="D452" s="1">
        <v>44507</v>
      </c>
      <c r="E452" s="2">
        <v>0.375</v>
      </c>
      <c r="F452" t="s">
        <v>4</v>
      </c>
      <c r="H452" s="7">
        <v>40</v>
      </c>
      <c r="I452" s="7"/>
      <c r="J452" s="7">
        <v>30</v>
      </c>
      <c r="K452" s="7"/>
      <c r="L452" s="7">
        <f t="shared" si="7"/>
        <v>70</v>
      </c>
    </row>
    <row r="453" spans="1:13" x14ac:dyDescent="0.3">
      <c r="B453" s="10">
        <v>80141</v>
      </c>
      <c r="C453" t="s">
        <v>1</v>
      </c>
      <c r="D453" s="1">
        <v>44507</v>
      </c>
      <c r="E453" s="2">
        <v>0.45833333333333331</v>
      </c>
      <c r="F453" t="s">
        <v>4</v>
      </c>
      <c r="H453" s="7">
        <v>40</v>
      </c>
      <c r="I453" s="7"/>
      <c r="J453" s="7"/>
      <c r="K453" s="7">
        <v>60</v>
      </c>
      <c r="L453" s="7">
        <f t="shared" si="7"/>
        <v>100</v>
      </c>
    </row>
    <row r="454" spans="1:13" x14ac:dyDescent="0.3">
      <c r="B454" s="10">
        <v>80476</v>
      </c>
      <c r="C454" t="s">
        <v>1</v>
      </c>
      <c r="D454" s="1">
        <v>44507</v>
      </c>
      <c r="E454" s="2">
        <v>0.54166666666666663</v>
      </c>
      <c r="F454" t="s">
        <v>3</v>
      </c>
      <c r="H454" s="7">
        <v>40</v>
      </c>
      <c r="I454" s="7"/>
      <c r="J454" s="7"/>
      <c r="K454" s="7">
        <v>60</v>
      </c>
      <c r="L454" s="7">
        <f t="shared" si="7"/>
        <v>100</v>
      </c>
    </row>
    <row r="455" spans="1:13" x14ac:dyDescent="0.3">
      <c r="I455" s="7"/>
      <c r="J455" s="7"/>
      <c r="K455" s="7"/>
      <c r="L455" s="7"/>
      <c r="M455" s="23">
        <f>SUM(L437:L454)</f>
        <v>1740</v>
      </c>
    </row>
    <row r="456" spans="1:13" x14ac:dyDescent="0.3">
      <c r="A456" t="s">
        <v>49</v>
      </c>
      <c r="B456" s="10">
        <v>80270</v>
      </c>
      <c r="C456" t="s">
        <v>1</v>
      </c>
      <c r="D456" s="1">
        <v>44451</v>
      </c>
      <c r="E456" s="2">
        <v>0.45833333333333331</v>
      </c>
      <c r="F456" t="s">
        <v>9</v>
      </c>
      <c r="H456" s="7">
        <v>40</v>
      </c>
      <c r="I456" s="7"/>
      <c r="J456" s="7"/>
      <c r="K456" s="7">
        <v>60</v>
      </c>
      <c r="L456" s="7">
        <f t="shared" si="7"/>
        <v>100</v>
      </c>
    </row>
    <row r="457" spans="1:13" x14ac:dyDescent="0.3">
      <c r="B457" s="17">
        <v>80271</v>
      </c>
      <c r="C457" t="s">
        <v>15</v>
      </c>
      <c r="D457" s="1">
        <v>44451</v>
      </c>
      <c r="E457" s="2">
        <v>0.375</v>
      </c>
      <c r="F457" t="s">
        <v>9</v>
      </c>
      <c r="I457" s="7">
        <v>30</v>
      </c>
      <c r="J457" s="7"/>
      <c r="K457" s="7"/>
      <c r="L457" s="7">
        <f t="shared" si="7"/>
        <v>30</v>
      </c>
    </row>
    <row r="458" spans="1:13" x14ac:dyDescent="0.3">
      <c r="B458" s="10">
        <v>80275</v>
      </c>
      <c r="C458" t="s">
        <v>1</v>
      </c>
      <c r="D458" s="1">
        <v>44458</v>
      </c>
      <c r="E458" s="2">
        <v>0.45833333333333331</v>
      </c>
      <c r="F458" t="s">
        <v>7</v>
      </c>
      <c r="H458" s="7">
        <v>40</v>
      </c>
      <c r="I458" s="18"/>
      <c r="J458" s="7"/>
      <c r="K458" s="7"/>
      <c r="L458" s="7">
        <f t="shared" si="7"/>
        <v>40</v>
      </c>
    </row>
    <row r="459" spans="1:13" x14ac:dyDescent="0.3">
      <c r="B459" s="10">
        <v>80273</v>
      </c>
      <c r="C459" t="s">
        <v>1</v>
      </c>
      <c r="D459" s="1">
        <v>44458</v>
      </c>
      <c r="E459" s="2">
        <v>0.54166666666666663</v>
      </c>
      <c r="F459" t="s">
        <v>7</v>
      </c>
      <c r="H459" s="7">
        <v>40</v>
      </c>
      <c r="I459" s="19"/>
      <c r="J459" s="7"/>
      <c r="K459" s="7">
        <v>60</v>
      </c>
      <c r="L459" s="7">
        <f t="shared" si="7"/>
        <v>100</v>
      </c>
    </row>
    <row r="460" spans="1:13" x14ac:dyDescent="0.3">
      <c r="B460" s="17">
        <v>80230</v>
      </c>
      <c r="C460" t="s">
        <v>15</v>
      </c>
      <c r="D460" s="1">
        <v>44479</v>
      </c>
      <c r="E460" s="2">
        <v>0.45833333333333331</v>
      </c>
      <c r="F460" t="s">
        <v>10</v>
      </c>
      <c r="I460" s="7">
        <v>30</v>
      </c>
      <c r="J460" s="7"/>
      <c r="K460" s="7"/>
      <c r="L460" s="7">
        <f t="shared" si="7"/>
        <v>30</v>
      </c>
    </row>
    <row r="461" spans="1:13" x14ac:dyDescent="0.3">
      <c r="B461" s="10">
        <v>80284</v>
      </c>
      <c r="C461" t="s">
        <v>1</v>
      </c>
      <c r="D461" s="1">
        <v>44479</v>
      </c>
      <c r="E461" s="2">
        <v>0.375</v>
      </c>
      <c r="F461" t="s">
        <v>2</v>
      </c>
      <c r="H461" s="7">
        <v>40</v>
      </c>
      <c r="I461" s="7"/>
      <c r="J461" s="7"/>
      <c r="K461" s="7">
        <v>60</v>
      </c>
      <c r="L461" s="7">
        <f t="shared" si="7"/>
        <v>100</v>
      </c>
    </row>
    <row r="462" spans="1:13" x14ac:dyDescent="0.3">
      <c r="B462" s="10">
        <v>80238</v>
      </c>
      <c r="C462" t="s">
        <v>1</v>
      </c>
      <c r="D462" s="1">
        <v>44486</v>
      </c>
      <c r="E462" s="2">
        <v>0.45833333333333331</v>
      </c>
      <c r="F462" t="s">
        <v>3</v>
      </c>
      <c r="H462" s="7">
        <v>40</v>
      </c>
      <c r="I462" s="7"/>
      <c r="J462" s="7"/>
      <c r="K462" s="7">
        <v>60</v>
      </c>
      <c r="L462" s="7">
        <f t="shared" si="7"/>
        <v>100</v>
      </c>
    </row>
    <row r="463" spans="1:13" x14ac:dyDescent="0.3">
      <c r="B463" s="13">
        <v>80286</v>
      </c>
      <c r="C463" t="s">
        <v>1</v>
      </c>
      <c r="D463" s="1">
        <v>44486</v>
      </c>
      <c r="E463" s="2">
        <v>0.54166666666666663</v>
      </c>
      <c r="F463" t="s">
        <v>10</v>
      </c>
      <c r="H463" s="7">
        <v>40</v>
      </c>
      <c r="I463" s="7"/>
      <c r="J463" s="7">
        <v>30</v>
      </c>
      <c r="K463" s="7"/>
      <c r="L463" s="7">
        <f t="shared" si="7"/>
        <v>70</v>
      </c>
    </row>
    <row r="464" spans="1:13" x14ac:dyDescent="0.3">
      <c r="B464" s="10">
        <v>80290</v>
      </c>
      <c r="C464" t="s">
        <v>1</v>
      </c>
      <c r="D464" s="1">
        <v>44493</v>
      </c>
      <c r="E464" s="2">
        <v>0.54166666666666663</v>
      </c>
      <c r="F464" t="s">
        <v>9</v>
      </c>
      <c r="H464" s="7">
        <v>40</v>
      </c>
      <c r="I464" s="7"/>
      <c r="J464" s="7"/>
      <c r="K464" s="7">
        <v>60</v>
      </c>
      <c r="L464" s="7">
        <f t="shared" si="7"/>
        <v>100</v>
      </c>
    </row>
    <row r="465" spans="1:13" x14ac:dyDescent="0.3">
      <c r="B465" s="13">
        <v>80252</v>
      </c>
      <c r="C465" t="s">
        <v>1</v>
      </c>
      <c r="D465" s="1">
        <v>44500</v>
      </c>
      <c r="E465" s="2">
        <v>0.45833333333333331</v>
      </c>
      <c r="F465" t="s">
        <v>19</v>
      </c>
      <c r="H465" s="7">
        <v>40</v>
      </c>
      <c r="I465" s="7"/>
      <c r="J465" s="7">
        <v>30</v>
      </c>
      <c r="K465" s="7"/>
      <c r="L465" s="7">
        <f t="shared" si="7"/>
        <v>70</v>
      </c>
    </row>
    <row r="466" spans="1:13" x14ac:dyDescent="0.3">
      <c r="B466" s="10">
        <v>80292</v>
      </c>
      <c r="C466" t="s">
        <v>1</v>
      </c>
      <c r="D466" s="1">
        <v>44500</v>
      </c>
      <c r="E466" s="2">
        <v>0.375</v>
      </c>
      <c r="F466" t="s">
        <v>7</v>
      </c>
      <c r="H466" s="7">
        <v>40</v>
      </c>
      <c r="I466" s="7"/>
      <c r="J466" s="7"/>
      <c r="K466" s="7">
        <v>60</v>
      </c>
      <c r="L466" s="7">
        <f t="shared" si="7"/>
        <v>100</v>
      </c>
    </row>
    <row r="467" spans="1:13" x14ac:dyDescent="0.3">
      <c r="B467" s="17">
        <v>80254</v>
      </c>
      <c r="C467" t="s">
        <v>15</v>
      </c>
      <c r="D467" s="1">
        <v>44500</v>
      </c>
      <c r="E467" s="2">
        <v>0.54166666666666663</v>
      </c>
      <c r="F467" t="s">
        <v>19</v>
      </c>
      <c r="I467" s="7">
        <v>30</v>
      </c>
      <c r="J467" s="7"/>
      <c r="K467" s="7"/>
      <c r="L467" s="7">
        <f t="shared" si="7"/>
        <v>30</v>
      </c>
    </row>
    <row r="468" spans="1:13" x14ac:dyDescent="0.3">
      <c r="B468" s="10">
        <v>80294</v>
      </c>
      <c r="C468" t="s">
        <v>1</v>
      </c>
      <c r="D468" s="1">
        <v>44507</v>
      </c>
      <c r="E468" s="2">
        <v>0.54166666666666663</v>
      </c>
      <c r="F468" t="s">
        <v>18</v>
      </c>
      <c r="H468" s="7">
        <v>40</v>
      </c>
      <c r="I468" s="7"/>
      <c r="J468" s="7"/>
      <c r="K468" s="7">
        <v>60</v>
      </c>
      <c r="L468" s="7">
        <f t="shared" si="7"/>
        <v>100</v>
      </c>
    </row>
    <row r="469" spans="1:13" x14ac:dyDescent="0.3">
      <c r="I469" s="7"/>
      <c r="J469" s="7"/>
      <c r="K469" s="7"/>
      <c r="L469" s="7"/>
      <c r="M469" s="23">
        <f>SUM(L456:L468)</f>
        <v>970</v>
      </c>
    </row>
    <row r="470" spans="1:13" x14ac:dyDescent="0.3">
      <c r="A470" t="s">
        <v>50</v>
      </c>
      <c r="B470" s="13">
        <v>80271</v>
      </c>
      <c r="C470" t="s">
        <v>1</v>
      </c>
      <c r="D470" s="1">
        <v>44451</v>
      </c>
      <c r="E470" s="2">
        <v>0.375</v>
      </c>
      <c r="F470" t="s">
        <v>9</v>
      </c>
      <c r="H470" s="7">
        <v>40</v>
      </c>
      <c r="I470" s="7"/>
      <c r="J470" s="7">
        <v>30</v>
      </c>
      <c r="K470" s="7"/>
      <c r="L470" s="7">
        <f t="shared" si="7"/>
        <v>70</v>
      </c>
    </row>
    <row r="471" spans="1:13" x14ac:dyDescent="0.3">
      <c r="B471" s="10">
        <v>80417</v>
      </c>
      <c r="C471" t="s">
        <v>1</v>
      </c>
      <c r="D471" s="1">
        <v>44458</v>
      </c>
      <c r="E471" s="2">
        <v>0.375</v>
      </c>
      <c r="F471" t="s">
        <v>9</v>
      </c>
      <c r="H471" s="7">
        <v>40</v>
      </c>
      <c r="I471" s="7"/>
      <c r="J471" s="7"/>
      <c r="K471" s="7">
        <v>60</v>
      </c>
      <c r="L471" s="7">
        <f t="shared" si="7"/>
        <v>100</v>
      </c>
    </row>
    <row r="472" spans="1:13" x14ac:dyDescent="0.3">
      <c r="B472" s="10">
        <v>80111</v>
      </c>
      <c r="C472" t="s">
        <v>1</v>
      </c>
      <c r="D472" s="1">
        <v>44465</v>
      </c>
      <c r="E472" s="2">
        <v>0.375</v>
      </c>
      <c r="F472" t="s">
        <v>7</v>
      </c>
      <c r="H472" s="7">
        <v>40</v>
      </c>
      <c r="I472" s="7"/>
      <c r="J472" s="7"/>
      <c r="K472" s="7">
        <v>60</v>
      </c>
      <c r="L472" s="7">
        <f t="shared" si="7"/>
        <v>100</v>
      </c>
    </row>
    <row r="473" spans="1:13" x14ac:dyDescent="0.3">
      <c r="B473" s="10">
        <v>80280</v>
      </c>
      <c r="C473" t="s">
        <v>1</v>
      </c>
      <c r="D473" s="1">
        <v>44472</v>
      </c>
      <c r="E473" s="2">
        <v>0.45833333333333331</v>
      </c>
      <c r="F473" t="s">
        <v>19</v>
      </c>
      <c r="H473" s="7">
        <v>40</v>
      </c>
      <c r="I473" s="7"/>
      <c r="J473" s="7"/>
      <c r="K473" s="7">
        <v>60</v>
      </c>
      <c r="L473" s="7">
        <f t="shared" si="7"/>
        <v>100</v>
      </c>
    </row>
    <row r="474" spans="1:13" x14ac:dyDescent="0.3">
      <c r="B474">
        <v>80289</v>
      </c>
      <c r="C474" t="s">
        <v>1</v>
      </c>
      <c r="D474" s="1">
        <v>44493</v>
      </c>
      <c r="E474" s="2">
        <v>0.45833333333333331</v>
      </c>
      <c r="F474" t="s">
        <v>9</v>
      </c>
      <c r="H474" s="7">
        <v>40</v>
      </c>
      <c r="I474" s="7"/>
      <c r="J474" s="7"/>
      <c r="K474" s="7"/>
      <c r="L474" s="7">
        <f t="shared" si="7"/>
        <v>40</v>
      </c>
    </row>
    <row r="475" spans="1:13" x14ac:dyDescent="0.3">
      <c r="B475" s="12">
        <v>80291</v>
      </c>
      <c r="C475" t="s">
        <v>1</v>
      </c>
      <c r="D475" s="1">
        <v>44500</v>
      </c>
      <c r="E475" s="2">
        <v>0.45833333333333331</v>
      </c>
      <c r="F475" t="s">
        <v>7</v>
      </c>
      <c r="H475" s="7">
        <v>40</v>
      </c>
      <c r="I475" s="7"/>
      <c r="J475" s="7"/>
      <c r="K475" s="7"/>
      <c r="L475" s="7">
        <f t="shared" si="7"/>
        <v>40</v>
      </c>
    </row>
    <row r="476" spans="1:13" x14ac:dyDescent="0.3">
      <c r="B476" s="13">
        <v>80293</v>
      </c>
      <c r="C476" t="s">
        <v>1</v>
      </c>
      <c r="D476" s="1">
        <v>44500</v>
      </c>
      <c r="E476" s="2">
        <v>0.625</v>
      </c>
      <c r="F476" t="s">
        <v>7</v>
      </c>
      <c r="H476" s="7">
        <v>40</v>
      </c>
      <c r="I476" s="7"/>
      <c r="J476" s="7">
        <v>30</v>
      </c>
      <c r="K476" s="7"/>
      <c r="L476" s="7">
        <f t="shared" si="7"/>
        <v>70</v>
      </c>
    </row>
    <row r="477" spans="1:13" x14ac:dyDescent="0.3">
      <c r="B477" s="13">
        <v>80254</v>
      </c>
      <c r="C477" t="s">
        <v>1</v>
      </c>
      <c r="D477" s="1">
        <v>44500</v>
      </c>
      <c r="E477" s="2">
        <v>0.54166666666666663</v>
      </c>
      <c r="F477" t="s">
        <v>19</v>
      </c>
      <c r="H477" s="7">
        <v>40</v>
      </c>
      <c r="I477" s="7"/>
      <c r="J477" s="7">
        <v>30</v>
      </c>
      <c r="K477" s="7"/>
      <c r="L477" s="7">
        <f t="shared" si="7"/>
        <v>70</v>
      </c>
    </row>
    <row r="478" spans="1:13" x14ac:dyDescent="0.3">
      <c r="B478" s="17">
        <v>80251</v>
      </c>
      <c r="C478" t="s">
        <v>15</v>
      </c>
      <c r="D478" s="1">
        <v>44500</v>
      </c>
      <c r="E478" s="2">
        <v>0.45833333333333331</v>
      </c>
      <c r="F478" t="s">
        <v>18</v>
      </c>
      <c r="I478" s="7">
        <v>30</v>
      </c>
      <c r="J478" s="7"/>
      <c r="K478" s="7"/>
      <c r="L478" s="7">
        <f t="shared" si="7"/>
        <v>30</v>
      </c>
    </row>
    <row r="479" spans="1:13" x14ac:dyDescent="0.3">
      <c r="I479" s="7"/>
      <c r="J479" s="7"/>
      <c r="K479" s="7"/>
      <c r="L479" s="7"/>
      <c r="M479" s="23">
        <f>SUM(L470:L478)</f>
        <v>620</v>
      </c>
    </row>
    <row r="480" spans="1:13" x14ac:dyDescent="0.3">
      <c r="A480" t="s">
        <v>51</v>
      </c>
      <c r="B480" s="17">
        <v>80286</v>
      </c>
      <c r="C480" t="s">
        <v>20</v>
      </c>
      <c r="D480" s="1">
        <v>44486</v>
      </c>
      <c r="E480" s="2">
        <v>0.54166666666666663</v>
      </c>
      <c r="F480" t="s">
        <v>10</v>
      </c>
      <c r="I480" s="7">
        <v>30</v>
      </c>
      <c r="J480" s="7"/>
      <c r="K480" s="7"/>
      <c r="L480" s="7">
        <f t="shared" si="7"/>
        <v>30</v>
      </c>
    </row>
    <row r="481" spans="1:13" x14ac:dyDescent="0.3">
      <c r="B481" s="17">
        <v>80237</v>
      </c>
      <c r="C481" t="s">
        <v>20</v>
      </c>
      <c r="D481" s="1">
        <v>44486</v>
      </c>
      <c r="E481" s="2">
        <v>0.45833333333333331</v>
      </c>
      <c r="F481" t="s">
        <v>8</v>
      </c>
      <c r="I481" s="7">
        <v>30</v>
      </c>
      <c r="J481" s="7"/>
      <c r="K481" s="7"/>
      <c r="L481" s="7">
        <f t="shared" si="7"/>
        <v>30</v>
      </c>
    </row>
    <row r="482" spans="1:13" x14ac:dyDescent="0.3">
      <c r="B482" s="17">
        <v>80241</v>
      </c>
      <c r="C482" t="s">
        <v>15</v>
      </c>
      <c r="D482" s="1">
        <v>44486</v>
      </c>
      <c r="E482" s="2">
        <v>0.625</v>
      </c>
      <c r="F482" t="s">
        <v>8</v>
      </c>
      <c r="I482" s="7">
        <v>30</v>
      </c>
      <c r="J482" s="7"/>
      <c r="K482" s="7"/>
      <c r="L482" s="7">
        <f t="shared" si="7"/>
        <v>30</v>
      </c>
    </row>
    <row r="483" spans="1:13" x14ac:dyDescent="0.3">
      <c r="B483" s="17">
        <v>80159</v>
      </c>
      <c r="C483" t="s">
        <v>15</v>
      </c>
      <c r="D483" s="1">
        <v>44479</v>
      </c>
      <c r="E483" s="2"/>
      <c r="I483" s="7">
        <v>30</v>
      </c>
      <c r="J483" s="7"/>
      <c r="K483" s="7"/>
      <c r="L483" s="7">
        <f t="shared" si="7"/>
        <v>30</v>
      </c>
    </row>
    <row r="484" spans="1:13" x14ac:dyDescent="0.3">
      <c r="B484" s="17">
        <v>80121</v>
      </c>
      <c r="C484" t="s">
        <v>15</v>
      </c>
      <c r="D484" s="1">
        <v>44479</v>
      </c>
      <c r="E484" s="2"/>
      <c r="I484" s="7">
        <v>30</v>
      </c>
      <c r="J484" s="7"/>
      <c r="K484" s="7"/>
      <c r="L484" s="7">
        <f t="shared" si="7"/>
        <v>30</v>
      </c>
    </row>
    <row r="485" spans="1:13" x14ac:dyDescent="0.3">
      <c r="B485" s="17">
        <v>80282</v>
      </c>
      <c r="C485" t="s">
        <v>15</v>
      </c>
      <c r="D485" s="1">
        <v>44479</v>
      </c>
      <c r="E485" s="2"/>
      <c r="I485" s="7">
        <v>30</v>
      </c>
      <c r="J485" s="7"/>
      <c r="K485" s="7"/>
      <c r="L485" s="7">
        <f t="shared" si="7"/>
        <v>30</v>
      </c>
    </row>
    <row r="486" spans="1:13" x14ac:dyDescent="0.3">
      <c r="I486" s="7"/>
      <c r="J486" s="7"/>
      <c r="K486" s="7"/>
      <c r="L486" s="7"/>
      <c r="M486" s="21">
        <f>SUM(L480:L485)</f>
        <v>180</v>
      </c>
    </row>
    <row r="487" spans="1:13" x14ac:dyDescent="0.3">
      <c r="A487" t="s">
        <v>52</v>
      </c>
      <c r="B487" s="17">
        <v>80202</v>
      </c>
      <c r="C487" t="s">
        <v>15</v>
      </c>
      <c r="D487" s="1">
        <v>44451</v>
      </c>
      <c r="E487" s="2">
        <v>0.45833333333333331</v>
      </c>
      <c r="F487" t="s">
        <v>7</v>
      </c>
      <c r="I487" s="7">
        <v>30</v>
      </c>
      <c r="J487" s="7"/>
      <c r="K487" s="7"/>
      <c r="L487" s="7">
        <f t="shared" si="7"/>
        <v>30</v>
      </c>
    </row>
    <row r="488" spans="1:13" x14ac:dyDescent="0.3">
      <c r="B488" s="17">
        <v>80005</v>
      </c>
      <c r="C488" t="s">
        <v>15</v>
      </c>
      <c r="D488" s="1">
        <v>44451</v>
      </c>
      <c r="E488" s="2">
        <v>0.54166666666666663</v>
      </c>
      <c r="F488" t="s">
        <v>2</v>
      </c>
      <c r="I488" s="7">
        <v>30</v>
      </c>
      <c r="J488" s="7"/>
      <c r="K488" s="7"/>
      <c r="L488" s="7">
        <f t="shared" si="7"/>
        <v>30</v>
      </c>
    </row>
    <row r="489" spans="1:13" x14ac:dyDescent="0.3">
      <c r="I489" s="7"/>
      <c r="J489" s="7"/>
      <c r="K489" s="7"/>
      <c r="L489" s="7"/>
      <c r="M489" s="21">
        <f>SUM(L487:L488)</f>
        <v>60</v>
      </c>
    </row>
    <row r="490" spans="1:13" x14ac:dyDescent="0.3">
      <c r="A490" t="s">
        <v>53</v>
      </c>
      <c r="B490" s="10">
        <v>80324</v>
      </c>
      <c r="C490" t="s">
        <v>1</v>
      </c>
      <c r="D490" s="1">
        <v>44465</v>
      </c>
      <c r="E490" s="2">
        <v>0.375</v>
      </c>
      <c r="F490" t="s">
        <v>4</v>
      </c>
      <c r="H490" s="7">
        <v>40</v>
      </c>
      <c r="I490" s="7"/>
      <c r="J490" s="7"/>
      <c r="K490" s="7">
        <v>60</v>
      </c>
      <c r="L490" s="7">
        <f t="shared" si="7"/>
        <v>100</v>
      </c>
    </row>
    <row r="491" spans="1:13" x14ac:dyDescent="0.3">
      <c r="B491" s="10">
        <v>80333</v>
      </c>
      <c r="C491" t="s">
        <v>1</v>
      </c>
      <c r="D491" s="1">
        <v>44472</v>
      </c>
      <c r="E491" s="2">
        <v>0.375</v>
      </c>
      <c r="F491" t="s">
        <v>6</v>
      </c>
      <c r="H491" s="7">
        <v>40</v>
      </c>
      <c r="I491" s="7"/>
      <c r="J491" s="7"/>
      <c r="K491" s="7">
        <v>60</v>
      </c>
      <c r="L491" s="7">
        <f t="shared" si="7"/>
        <v>100</v>
      </c>
    </row>
    <row r="492" spans="1:13" x14ac:dyDescent="0.3">
      <c r="B492" s="10">
        <v>80041</v>
      </c>
      <c r="C492" t="s">
        <v>1</v>
      </c>
      <c r="D492" s="1">
        <v>44486</v>
      </c>
      <c r="E492" s="2">
        <v>0.375</v>
      </c>
      <c r="F492" t="s">
        <v>4</v>
      </c>
      <c r="H492" s="7">
        <v>40</v>
      </c>
      <c r="I492" s="7"/>
      <c r="J492" s="7"/>
      <c r="K492" s="7">
        <v>60</v>
      </c>
      <c r="L492" s="7">
        <f t="shared" si="7"/>
        <v>100</v>
      </c>
    </row>
    <row r="493" spans="1:13" x14ac:dyDescent="0.3">
      <c r="B493">
        <v>80296</v>
      </c>
      <c r="C493" t="s">
        <v>15</v>
      </c>
      <c r="D493" s="1">
        <v>44507</v>
      </c>
      <c r="E493" s="2">
        <v>0.375</v>
      </c>
      <c r="F493" t="s">
        <v>18</v>
      </c>
      <c r="I493" s="7">
        <v>30</v>
      </c>
      <c r="J493" s="7"/>
      <c r="K493" s="7"/>
      <c r="L493" s="7">
        <f t="shared" si="7"/>
        <v>30</v>
      </c>
    </row>
    <row r="494" spans="1:13" x14ac:dyDescent="0.3">
      <c r="B494">
        <v>80256</v>
      </c>
      <c r="C494" t="s">
        <v>20</v>
      </c>
      <c r="D494" s="1">
        <v>44507</v>
      </c>
      <c r="E494" s="2">
        <v>0.375</v>
      </c>
      <c r="F494" t="s">
        <v>19</v>
      </c>
      <c r="I494" s="7">
        <v>30</v>
      </c>
      <c r="J494" s="7"/>
      <c r="K494" s="7"/>
      <c r="L494" s="7">
        <f t="shared" si="7"/>
        <v>30</v>
      </c>
    </row>
    <row r="495" spans="1:13" x14ac:dyDescent="0.3">
      <c r="I495" s="7"/>
      <c r="J495" s="7"/>
      <c r="K495" s="7"/>
      <c r="L495" s="7"/>
      <c r="M495" s="21">
        <f>SUM(L490:L494)</f>
        <v>360</v>
      </c>
    </row>
    <row r="496" spans="1:13" x14ac:dyDescent="0.3">
      <c r="A496" t="s">
        <v>54</v>
      </c>
      <c r="B496" s="17">
        <v>80000</v>
      </c>
      <c r="C496" t="s">
        <v>15</v>
      </c>
      <c r="D496" s="1">
        <v>44451</v>
      </c>
      <c r="E496" s="2">
        <v>0.375</v>
      </c>
      <c r="F496" t="s">
        <v>19</v>
      </c>
      <c r="I496" s="7">
        <v>30</v>
      </c>
      <c r="J496" s="7"/>
      <c r="K496" s="7"/>
      <c r="L496" s="7">
        <f t="shared" si="7"/>
        <v>30</v>
      </c>
    </row>
    <row r="497" spans="1:13" x14ac:dyDescent="0.3">
      <c r="B497" s="17">
        <v>80002</v>
      </c>
      <c r="C497" t="s">
        <v>15</v>
      </c>
      <c r="D497" s="1">
        <v>44451</v>
      </c>
      <c r="E497" s="2">
        <v>0.45833333333333331</v>
      </c>
      <c r="F497" t="s">
        <v>19</v>
      </c>
      <c r="I497" s="7">
        <v>30</v>
      </c>
      <c r="J497" s="7"/>
      <c r="K497" s="7"/>
      <c r="L497" s="7">
        <f t="shared" si="7"/>
        <v>30</v>
      </c>
    </row>
    <row r="498" spans="1:13" x14ac:dyDescent="0.3">
      <c r="B498" s="17">
        <v>80004</v>
      </c>
      <c r="C498" t="s">
        <v>15</v>
      </c>
      <c r="D498" s="1">
        <v>44451</v>
      </c>
      <c r="E498" s="2">
        <v>0.54166666666666663</v>
      </c>
      <c r="F498" t="s">
        <v>19</v>
      </c>
      <c r="I498" s="7">
        <v>30</v>
      </c>
      <c r="J498" s="7"/>
      <c r="K498" s="7"/>
      <c r="L498" s="7">
        <f t="shared" si="7"/>
        <v>30</v>
      </c>
    </row>
    <row r="499" spans="1:13" x14ac:dyDescent="0.3">
      <c r="B499" s="17">
        <v>80016</v>
      </c>
      <c r="C499" t="s">
        <v>15</v>
      </c>
      <c r="D499" s="1">
        <v>44465</v>
      </c>
      <c r="E499" s="2">
        <v>0.375</v>
      </c>
      <c r="F499" t="s">
        <v>10</v>
      </c>
      <c r="I499" s="7">
        <v>30</v>
      </c>
      <c r="J499" s="7"/>
      <c r="K499" s="7"/>
      <c r="L499" s="7">
        <f t="shared" si="7"/>
        <v>30</v>
      </c>
    </row>
    <row r="500" spans="1:13" x14ac:dyDescent="0.3">
      <c r="B500" s="17">
        <v>80018</v>
      </c>
      <c r="C500" t="s">
        <v>15</v>
      </c>
      <c r="D500" s="1">
        <v>44465</v>
      </c>
      <c r="E500" s="2">
        <v>0.45833333333333331</v>
      </c>
      <c r="F500" t="s">
        <v>10</v>
      </c>
      <c r="I500" s="7">
        <v>30</v>
      </c>
      <c r="J500" s="7"/>
      <c r="K500" s="7"/>
      <c r="L500" s="7">
        <f t="shared" si="7"/>
        <v>30</v>
      </c>
    </row>
    <row r="501" spans="1:13" x14ac:dyDescent="0.3">
      <c r="B501" s="17">
        <v>80022</v>
      </c>
      <c r="C501" t="s">
        <v>15</v>
      </c>
      <c r="D501" s="1">
        <v>44465</v>
      </c>
      <c r="E501" s="2">
        <v>0.625</v>
      </c>
      <c r="F501" t="s">
        <v>10</v>
      </c>
      <c r="I501" s="7">
        <v>30</v>
      </c>
      <c r="J501" s="7"/>
      <c r="K501" s="7"/>
      <c r="L501" s="7">
        <f t="shared" si="7"/>
        <v>30</v>
      </c>
    </row>
    <row r="502" spans="1:13" x14ac:dyDescent="0.3">
      <c r="B502" s="17">
        <v>80119</v>
      </c>
      <c r="C502" t="s">
        <v>15</v>
      </c>
      <c r="D502" s="1">
        <v>44472</v>
      </c>
      <c r="E502" s="2">
        <v>0.625</v>
      </c>
      <c r="F502" t="s">
        <v>11</v>
      </c>
      <c r="I502" s="7">
        <v>30</v>
      </c>
      <c r="J502" s="7"/>
      <c r="K502" s="7"/>
      <c r="L502" s="7">
        <f t="shared" si="7"/>
        <v>30</v>
      </c>
    </row>
    <row r="503" spans="1:13" x14ac:dyDescent="0.3">
      <c r="B503" s="17">
        <v>80118</v>
      </c>
      <c r="C503" t="s">
        <v>15</v>
      </c>
      <c r="D503" s="1">
        <v>44472</v>
      </c>
      <c r="E503" s="2">
        <v>0.54166666666666663</v>
      </c>
      <c r="F503" t="s">
        <v>5</v>
      </c>
      <c r="I503" s="7">
        <v>30</v>
      </c>
      <c r="J503" s="7"/>
      <c r="K503" s="7"/>
      <c r="L503" s="7">
        <f t="shared" si="7"/>
        <v>30</v>
      </c>
    </row>
    <row r="504" spans="1:13" x14ac:dyDescent="0.3">
      <c r="B504" s="17">
        <v>80438</v>
      </c>
      <c r="C504" t="s">
        <v>15</v>
      </c>
      <c r="D504" s="1">
        <v>44479</v>
      </c>
      <c r="E504" s="2">
        <v>0.45833333333333331</v>
      </c>
      <c r="F504" t="s">
        <v>18</v>
      </c>
      <c r="I504" s="7">
        <v>30</v>
      </c>
      <c r="J504" s="7"/>
      <c r="K504" s="7"/>
      <c r="L504" s="7">
        <f t="shared" si="7"/>
        <v>30</v>
      </c>
    </row>
    <row r="505" spans="1:13" x14ac:dyDescent="0.3">
      <c r="B505" s="17">
        <v>80444</v>
      </c>
      <c r="C505" t="s">
        <v>15</v>
      </c>
      <c r="D505" s="1">
        <v>44479</v>
      </c>
      <c r="E505" s="2">
        <v>0.375</v>
      </c>
      <c r="F505" t="s">
        <v>19</v>
      </c>
      <c r="I505" s="7">
        <v>30</v>
      </c>
      <c r="J505" s="7"/>
      <c r="K505" s="7"/>
      <c r="L505" s="7">
        <f t="shared" si="7"/>
        <v>30</v>
      </c>
    </row>
    <row r="506" spans="1:13" x14ac:dyDescent="0.3">
      <c r="B506">
        <v>80064</v>
      </c>
      <c r="C506" t="s">
        <v>15</v>
      </c>
      <c r="D506" s="1">
        <v>44507</v>
      </c>
      <c r="E506" s="2">
        <v>0.375</v>
      </c>
      <c r="F506" t="s">
        <v>10</v>
      </c>
      <c r="I506" s="7">
        <v>30</v>
      </c>
      <c r="J506" s="7"/>
      <c r="K506" s="7"/>
      <c r="L506" s="7">
        <f t="shared" si="7"/>
        <v>30</v>
      </c>
    </row>
    <row r="507" spans="1:13" x14ac:dyDescent="0.3">
      <c r="B507">
        <v>80478</v>
      </c>
      <c r="C507" t="s">
        <v>15</v>
      </c>
      <c r="D507" s="1">
        <v>44507</v>
      </c>
      <c r="E507" s="2">
        <v>0.625</v>
      </c>
      <c r="F507" t="s">
        <v>3</v>
      </c>
      <c r="I507" s="7">
        <v>30</v>
      </c>
      <c r="J507" s="7"/>
      <c r="K507" s="7"/>
      <c r="L507" s="7">
        <f t="shared" si="7"/>
        <v>30</v>
      </c>
    </row>
    <row r="508" spans="1:13" x14ac:dyDescent="0.3">
      <c r="B508">
        <v>80068</v>
      </c>
      <c r="C508" t="s">
        <v>15</v>
      </c>
      <c r="D508" s="1">
        <v>44507</v>
      </c>
      <c r="E508" s="2">
        <v>0.54166666666666663</v>
      </c>
      <c r="F508" t="s">
        <v>10</v>
      </c>
      <c r="I508" s="7">
        <v>30</v>
      </c>
      <c r="J508" s="7"/>
      <c r="K508" s="7"/>
      <c r="L508" s="7">
        <f t="shared" si="7"/>
        <v>30</v>
      </c>
    </row>
    <row r="509" spans="1:13" x14ac:dyDescent="0.3">
      <c r="I509" s="7"/>
      <c r="J509" s="7"/>
      <c r="K509" s="7"/>
      <c r="L509" s="7"/>
      <c r="M509" s="21">
        <f>SUM(L496:L508)</f>
        <v>390</v>
      </c>
    </row>
    <row r="510" spans="1:13" x14ac:dyDescent="0.3">
      <c r="A510" t="s">
        <v>55</v>
      </c>
      <c r="B510" s="13">
        <v>80457</v>
      </c>
      <c r="C510" t="s">
        <v>1</v>
      </c>
      <c r="D510" s="1">
        <v>44493</v>
      </c>
      <c r="E510" s="2">
        <v>0.45833333333333331</v>
      </c>
      <c r="F510" t="s">
        <v>8</v>
      </c>
      <c r="H510" s="7">
        <v>40</v>
      </c>
      <c r="I510" s="7"/>
      <c r="J510" s="7">
        <v>30</v>
      </c>
      <c r="K510" s="7"/>
      <c r="L510" s="7">
        <f t="shared" si="7"/>
        <v>70</v>
      </c>
    </row>
    <row r="511" spans="1:13" x14ac:dyDescent="0.3">
      <c r="B511" s="10">
        <v>80462</v>
      </c>
      <c r="C511" t="s">
        <v>1</v>
      </c>
      <c r="D511" s="1">
        <v>44493</v>
      </c>
      <c r="E511" s="2">
        <v>0.54166666666666663</v>
      </c>
      <c r="F511" t="s">
        <v>16</v>
      </c>
      <c r="H511" s="7">
        <v>40</v>
      </c>
      <c r="I511" s="7"/>
      <c r="J511" s="7"/>
      <c r="K511" s="7">
        <v>60</v>
      </c>
      <c r="L511" s="7">
        <f t="shared" si="7"/>
        <v>100</v>
      </c>
    </row>
    <row r="512" spans="1:13" x14ac:dyDescent="0.3">
      <c r="B512">
        <v>80387</v>
      </c>
      <c r="C512" t="s">
        <v>1</v>
      </c>
      <c r="D512" s="1">
        <v>44500</v>
      </c>
      <c r="E512" s="2">
        <v>0.625</v>
      </c>
      <c r="F512" t="s">
        <v>16</v>
      </c>
      <c r="H512" s="7">
        <v>40</v>
      </c>
      <c r="I512" s="7"/>
      <c r="J512" s="7"/>
      <c r="K512" s="7"/>
      <c r="L512" s="7">
        <f t="shared" si="7"/>
        <v>40</v>
      </c>
    </row>
    <row r="513" spans="1:13" x14ac:dyDescent="0.3">
      <c r="B513" s="13">
        <v>80392</v>
      </c>
      <c r="C513" t="s">
        <v>1</v>
      </c>
      <c r="D513" s="1">
        <v>44507</v>
      </c>
      <c r="E513" s="2">
        <v>0.45833333333333331</v>
      </c>
      <c r="F513" t="s">
        <v>5</v>
      </c>
      <c r="H513" s="7">
        <v>40</v>
      </c>
      <c r="I513" s="7"/>
      <c r="J513" s="7">
        <v>30</v>
      </c>
      <c r="K513" s="7"/>
      <c r="L513" s="7">
        <f t="shared" si="7"/>
        <v>70</v>
      </c>
    </row>
    <row r="514" spans="1:13" x14ac:dyDescent="0.3">
      <c r="B514" s="10">
        <v>80479</v>
      </c>
      <c r="C514" t="s">
        <v>1</v>
      </c>
      <c r="D514" s="1">
        <v>44507</v>
      </c>
      <c r="E514" s="2">
        <v>0.54166666666666663</v>
      </c>
      <c r="F514" t="s">
        <v>7</v>
      </c>
      <c r="H514" s="7">
        <v>40</v>
      </c>
      <c r="I514" s="7"/>
      <c r="J514" s="7"/>
      <c r="K514" s="7">
        <v>60</v>
      </c>
      <c r="L514" s="7">
        <f t="shared" si="7"/>
        <v>100</v>
      </c>
    </row>
    <row r="515" spans="1:13" x14ac:dyDescent="0.3">
      <c r="I515" s="7"/>
      <c r="J515" s="7"/>
      <c r="K515" s="7"/>
      <c r="L515" s="7"/>
      <c r="M515" s="21">
        <f>SUM(L510:L514)</f>
        <v>380</v>
      </c>
    </row>
    <row r="516" spans="1:13" x14ac:dyDescent="0.3">
      <c r="A516" t="s">
        <v>56</v>
      </c>
      <c r="B516" s="17">
        <v>80212</v>
      </c>
      <c r="C516" t="s">
        <v>15</v>
      </c>
      <c r="D516" s="1">
        <v>44458</v>
      </c>
      <c r="E516" s="2">
        <v>0.54166666666666663</v>
      </c>
      <c r="F516" t="s">
        <v>19</v>
      </c>
      <c r="I516" s="7">
        <v>30</v>
      </c>
      <c r="J516" s="7"/>
      <c r="K516" s="7"/>
      <c r="L516" s="7">
        <f t="shared" ref="L515:L541" si="8">SUM(G516:K516)</f>
        <v>30</v>
      </c>
    </row>
    <row r="517" spans="1:13" x14ac:dyDescent="0.3">
      <c r="B517" s="17">
        <v>80210</v>
      </c>
      <c r="C517" t="s">
        <v>20</v>
      </c>
      <c r="D517" s="1">
        <v>44458</v>
      </c>
      <c r="E517" s="2">
        <v>0.45833333333333331</v>
      </c>
      <c r="F517" t="s">
        <v>19</v>
      </c>
      <c r="I517" s="7">
        <v>30</v>
      </c>
      <c r="J517" s="7"/>
      <c r="K517" s="7"/>
      <c r="L517" s="7">
        <f t="shared" si="8"/>
        <v>30</v>
      </c>
    </row>
    <row r="518" spans="1:13" x14ac:dyDescent="0.3">
      <c r="B518" s="10">
        <v>80015</v>
      </c>
      <c r="C518" t="s">
        <v>1</v>
      </c>
      <c r="D518" s="1">
        <v>44458</v>
      </c>
      <c r="E518" s="2">
        <v>0.625</v>
      </c>
      <c r="F518" t="s">
        <v>10</v>
      </c>
      <c r="H518" s="7">
        <v>40</v>
      </c>
      <c r="I518" s="7"/>
      <c r="J518" s="7"/>
      <c r="K518" s="7">
        <v>60</v>
      </c>
      <c r="L518" s="7">
        <f t="shared" si="8"/>
        <v>100</v>
      </c>
    </row>
    <row r="519" spans="1:13" x14ac:dyDescent="0.3">
      <c r="I519" s="7"/>
      <c r="J519" s="7"/>
      <c r="K519" s="7"/>
      <c r="L519" s="7"/>
      <c r="M519" s="21">
        <f>SUM(L516:L518)</f>
        <v>160</v>
      </c>
    </row>
    <row r="520" spans="1:13" x14ac:dyDescent="0.3">
      <c r="A520" t="s">
        <v>57</v>
      </c>
      <c r="B520" s="10">
        <v>80012</v>
      </c>
      <c r="C520" t="s">
        <v>1</v>
      </c>
      <c r="D520" s="1">
        <v>44458</v>
      </c>
      <c r="E520" s="2">
        <v>0.54166666666666663</v>
      </c>
      <c r="F520" t="s">
        <v>2</v>
      </c>
      <c r="H520" s="7">
        <v>40</v>
      </c>
      <c r="I520" s="7"/>
      <c r="J520" s="7"/>
      <c r="K520" s="7">
        <v>60</v>
      </c>
      <c r="L520" s="7">
        <f t="shared" si="8"/>
        <v>100</v>
      </c>
    </row>
    <row r="521" spans="1:13" x14ac:dyDescent="0.3">
      <c r="B521" s="10">
        <v>80321</v>
      </c>
      <c r="C521" t="s">
        <v>1</v>
      </c>
      <c r="D521" s="1">
        <v>44458</v>
      </c>
      <c r="E521" s="2">
        <v>0.625</v>
      </c>
      <c r="F521" t="s">
        <v>3</v>
      </c>
      <c r="H521" s="7">
        <v>40</v>
      </c>
      <c r="I521" s="7"/>
      <c r="J521" s="7"/>
      <c r="K521" s="7">
        <v>60</v>
      </c>
      <c r="L521" s="7">
        <f t="shared" si="8"/>
        <v>100</v>
      </c>
    </row>
    <row r="522" spans="1:13" x14ac:dyDescent="0.3">
      <c r="B522" s="10">
        <v>80277</v>
      </c>
      <c r="C522" t="s">
        <v>1</v>
      </c>
      <c r="D522" s="1">
        <v>44465</v>
      </c>
      <c r="E522" s="2">
        <v>0.45833333333333331</v>
      </c>
      <c r="F522" t="s">
        <v>18</v>
      </c>
      <c r="H522" s="7">
        <v>40</v>
      </c>
      <c r="I522" s="7"/>
      <c r="J522" s="7"/>
      <c r="K522" s="7">
        <v>60</v>
      </c>
      <c r="L522" s="7">
        <f t="shared" si="8"/>
        <v>100</v>
      </c>
    </row>
    <row r="523" spans="1:13" x14ac:dyDescent="0.3">
      <c r="B523">
        <v>80278</v>
      </c>
      <c r="C523" t="s">
        <v>1</v>
      </c>
      <c r="D523" s="1">
        <v>44465</v>
      </c>
      <c r="E523" s="2">
        <v>0.625</v>
      </c>
      <c r="F523" t="s">
        <v>18</v>
      </c>
      <c r="H523" s="7">
        <v>40</v>
      </c>
      <c r="I523" s="7"/>
      <c r="J523" s="7"/>
      <c r="K523" s="7"/>
      <c r="L523" s="7">
        <f t="shared" si="8"/>
        <v>40</v>
      </c>
    </row>
    <row r="524" spans="1:13" x14ac:dyDescent="0.3">
      <c r="B524" s="13">
        <v>80240</v>
      </c>
      <c r="C524" t="s">
        <v>1</v>
      </c>
      <c r="D524" s="1">
        <v>44486</v>
      </c>
      <c r="E524" s="2">
        <v>0.54166666666666663</v>
      </c>
      <c r="F524" t="s">
        <v>3</v>
      </c>
      <c r="H524" s="7">
        <v>40</v>
      </c>
      <c r="I524" s="7"/>
      <c r="J524" s="7">
        <v>30</v>
      </c>
      <c r="K524" s="7"/>
      <c r="L524" s="7">
        <f t="shared" si="8"/>
        <v>70</v>
      </c>
    </row>
    <row r="525" spans="1:13" x14ac:dyDescent="0.3">
      <c r="B525" s="10">
        <v>80047</v>
      </c>
      <c r="C525" t="s">
        <v>1</v>
      </c>
      <c r="D525" s="1">
        <v>44486</v>
      </c>
      <c r="E525" s="2">
        <v>0.625</v>
      </c>
      <c r="F525" t="s">
        <v>4</v>
      </c>
      <c r="H525" s="7">
        <v>40</v>
      </c>
      <c r="I525" s="7"/>
      <c r="J525" s="7"/>
      <c r="K525" s="7">
        <v>60</v>
      </c>
      <c r="L525" s="7">
        <f t="shared" si="8"/>
        <v>100</v>
      </c>
    </row>
    <row r="526" spans="1:13" x14ac:dyDescent="0.3">
      <c r="B526" s="10">
        <v>80370</v>
      </c>
      <c r="C526" t="s">
        <v>1</v>
      </c>
      <c r="D526" s="1">
        <v>44493</v>
      </c>
      <c r="E526" s="2">
        <v>0.45833333333333331</v>
      </c>
      <c r="F526" t="s">
        <v>3</v>
      </c>
      <c r="H526" s="7">
        <v>40</v>
      </c>
      <c r="I526" s="7"/>
      <c r="J526" s="7"/>
      <c r="K526" s="7">
        <v>60</v>
      </c>
      <c r="L526" s="7">
        <f t="shared" si="8"/>
        <v>100</v>
      </c>
    </row>
    <row r="527" spans="1:13" x14ac:dyDescent="0.3">
      <c r="B527" s="10">
        <v>80373</v>
      </c>
      <c r="C527" t="s">
        <v>1</v>
      </c>
      <c r="D527" s="1">
        <v>44493</v>
      </c>
      <c r="E527" s="2">
        <v>0.54166666666666663</v>
      </c>
      <c r="F527" t="s">
        <v>3</v>
      </c>
      <c r="H527" s="7">
        <v>40</v>
      </c>
      <c r="I527" s="7"/>
      <c r="J527" s="7"/>
      <c r="K527" s="7">
        <v>60</v>
      </c>
      <c r="L527" s="7">
        <f t="shared" si="8"/>
        <v>100</v>
      </c>
    </row>
    <row r="528" spans="1:13" x14ac:dyDescent="0.3">
      <c r="B528" s="17">
        <v>80288</v>
      </c>
      <c r="C528" t="s">
        <v>15</v>
      </c>
      <c r="D528" s="1">
        <v>44493</v>
      </c>
      <c r="E528" s="2">
        <v>0.375</v>
      </c>
      <c r="F528" t="s">
        <v>9</v>
      </c>
      <c r="I528" s="7">
        <v>30</v>
      </c>
      <c r="J528" s="7"/>
      <c r="K528" s="7"/>
      <c r="L528" s="7">
        <f t="shared" si="8"/>
        <v>30</v>
      </c>
    </row>
    <row r="529" spans="1:13" x14ac:dyDescent="0.3">
      <c r="I529" s="7"/>
      <c r="J529" s="7"/>
      <c r="K529" s="7"/>
      <c r="L529" s="7"/>
      <c r="M529" s="23">
        <f>SUM(L520:L528)</f>
        <v>740</v>
      </c>
    </row>
    <row r="530" spans="1:13" x14ac:dyDescent="0.3">
      <c r="A530" t="s">
        <v>58</v>
      </c>
      <c r="B530" s="13">
        <v>80212</v>
      </c>
      <c r="C530" t="s">
        <v>1</v>
      </c>
      <c r="D530" s="1">
        <v>44458</v>
      </c>
      <c r="E530" s="2">
        <v>0.54166666666666663</v>
      </c>
      <c r="F530" t="s">
        <v>19</v>
      </c>
      <c r="H530" s="7">
        <v>40</v>
      </c>
      <c r="I530" s="7"/>
      <c r="J530" s="7">
        <v>30</v>
      </c>
      <c r="K530" s="7"/>
      <c r="L530" s="7">
        <f t="shared" si="8"/>
        <v>70</v>
      </c>
    </row>
    <row r="531" spans="1:13" x14ac:dyDescent="0.3">
      <c r="B531" s="13">
        <v>80207</v>
      </c>
      <c r="C531" t="s">
        <v>1</v>
      </c>
      <c r="D531" s="1">
        <v>44458</v>
      </c>
      <c r="E531" s="2">
        <v>0.375</v>
      </c>
      <c r="F531" t="s">
        <v>18</v>
      </c>
      <c r="H531" s="7">
        <v>40</v>
      </c>
      <c r="I531" s="7"/>
      <c r="J531" s="7">
        <v>30</v>
      </c>
      <c r="K531" s="7"/>
      <c r="L531" s="7">
        <f t="shared" si="8"/>
        <v>70</v>
      </c>
    </row>
    <row r="532" spans="1:13" x14ac:dyDescent="0.3">
      <c r="B532">
        <v>80176</v>
      </c>
      <c r="C532" t="s">
        <v>1</v>
      </c>
      <c r="D532" s="1">
        <v>44461</v>
      </c>
      <c r="E532" s="4">
        <v>0.79166666666666663</v>
      </c>
      <c r="F532" t="s">
        <v>26</v>
      </c>
      <c r="G532" s="7">
        <v>40</v>
      </c>
      <c r="I532" s="7"/>
      <c r="J532" s="7"/>
      <c r="K532" s="7"/>
      <c r="L532" s="7">
        <f t="shared" si="8"/>
        <v>40</v>
      </c>
    </row>
    <row r="533" spans="1:13" x14ac:dyDescent="0.3">
      <c r="B533">
        <v>80177</v>
      </c>
      <c r="C533" t="s">
        <v>1</v>
      </c>
      <c r="D533" s="1">
        <v>44461</v>
      </c>
      <c r="E533" s="4">
        <v>0.83333333333333337</v>
      </c>
      <c r="F533" t="s">
        <v>26</v>
      </c>
      <c r="G533" s="7">
        <v>40</v>
      </c>
      <c r="I533" s="7"/>
      <c r="J533" s="7"/>
      <c r="K533" s="7"/>
      <c r="L533" s="7">
        <f t="shared" si="8"/>
        <v>40</v>
      </c>
    </row>
    <row r="534" spans="1:13" x14ac:dyDescent="0.3">
      <c r="B534" s="10">
        <v>80027</v>
      </c>
      <c r="C534" t="s">
        <v>1</v>
      </c>
      <c r="D534" s="1">
        <v>44472</v>
      </c>
      <c r="E534" s="2">
        <v>0.45833333333333331</v>
      </c>
      <c r="F534" t="s">
        <v>3</v>
      </c>
      <c r="H534" s="7">
        <v>40</v>
      </c>
      <c r="I534" s="7"/>
      <c r="J534" s="7"/>
      <c r="K534" s="7">
        <v>60</v>
      </c>
      <c r="L534" s="7">
        <f t="shared" si="8"/>
        <v>100</v>
      </c>
    </row>
    <row r="535" spans="1:13" x14ac:dyDescent="0.3">
      <c r="B535" s="10">
        <v>80234</v>
      </c>
      <c r="C535" t="s">
        <v>1</v>
      </c>
      <c r="D535" s="1">
        <v>44479</v>
      </c>
      <c r="E535" s="2">
        <v>0.625</v>
      </c>
      <c r="F535" t="s">
        <v>10</v>
      </c>
      <c r="H535" s="7">
        <v>40</v>
      </c>
      <c r="I535" s="7"/>
      <c r="J535" s="7"/>
      <c r="K535" s="7">
        <v>60</v>
      </c>
      <c r="L535" s="7">
        <f t="shared" si="8"/>
        <v>100</v>
      </c>
    </row>
    <row r="536" spans="1:13" x14ac:dyDescent="0.3">
      <c r="B536" s="10">
        <v>80037</v>
      </c>
      <c r="C536" t="s">
        <v>1</v>
      </c>
      <c r="D536" s="1">
        <v>44479</v>
      </c>
      <c r="E536" s="2">
        <v>0.54166666666666663</v>
      </c>
      <c r="F536" t="s">
        <v>6</v>
      </c>
      <c r="H536" s="7">
        <v>40</v>
      </c>
      <c r="I536" s="7"/>
      <c r="J536" s="7"/>
      <c r="K536" s="7">
        <v>60</v>
      </c>
      <c r="L536" s="7">
        <f t="shared" si="8"/>
        <v>100</v>
      </c>
    </row>
    <row r="537" spans="1:13" x14ac:dyDescent="0.3">
      <c r="B537" s="10">
        <v>80210</v>
      </c>
      <c r="C537" t="s">
        <v>1</v>
      </c>
      <c r="D537" s="1">
        <v>44458</v>
      </c>
      <c r="E537" s="2">
        <v>0.45833333333333331</v>
      </c>
      <c r="F537" t="s">
        <v>19</v>
      </c>
      <c r="H537" s="7">
        <v>40</v>
      </c>
      <c r="I537" s="7"/>
      <c r="J537" s="7"/>
      <c r="K537" s="7"/>
      <c r="L537" s="7">
        <f t="shared" si="8"/>
        <v>40</v>
      </c>
    </row>
    <row r="538" spans="1:13" x14ac:dyDescent="0.3">
      <c r="B538" s="10">
        <v>80047</v>
      </c>
      <c r="C538" t="s">
        <v>1</v>
      </c>
      <c r="D538" s="1">
        <v>44486</v>
      </c>
      <c r="H538" s="7">
        <v>40</v>
      </c>
      <c r="I538" s="7"/>
      <c r="J538" s="7"/>
      <c r="K538" s="7">
        <v>60</v>
      </c>
      <c r="L538" s="7">
        <f t="shared" si="8"/>
        <v>100</v>
      </c>
    </row>
    <row r="539" spans="1:13" x14ac:dyDescent="0.3">
      <c r="B539" s="13">
        <v>80240</v>
      </c>
      <c r="C539" t="s">
        <v>1</v>
      </c>
      <c r="D539" s="1">
        <v>44486</v>
      </c>
      <c r="H539" s="7">
        <v>40</v>
      </c>
      <c r="I539" s="7"/>
      <c r="J539" s="7">
        <v>30</v>
      </c>
      <c r="K539" s="7"/>
      <c r="L539" s="7">
        <f t="shared" si="8"/>
        <v>70</v>
      </c>
    </row>
    <row r="540" spans="1:13" x14ac:dyDescent="0.3">
      <c r="L540" s="7"/>
      <c r="M540" s="23">
        <f>SUM(L530:L539)</f>
        <v>730</v>
      </c>
    </row>
    <row r="541" spans="1:13" x14ac:dyDescent="0.3">
      <c r="L541" s="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4B725-5470-4FC5-A018-74FC19FEF079}">
  <dimension ref="A1:L33"/>
  <sheetViews>
    <sheetView workbookViewId="0">
      <selection activeCell="C39" sqref="C39"/>
    </sheetView>
  </sheetViews>
  <sheetFormatPr defaultRowHeight="14.4" x14ac:dyDescent="0.3"/>
  <cols>
    <col min="1" max="1" width="31" customWidth="1"/>
    <col min="2" max="2" width="11.44140625" bestFit="1" customWidth="1"/>
    <col min="3" max="3" width="10.109375" bestFit="1" customWidth="1"/>
    <col min="4" max="4" width="8.77734375" bestFit="1" customWidth="1"/>
    <col min="5" max="6" width="17.77734375" bestFit="1" customWidth="1"/>
    <col min="7" max="7" width="16.77734375" bestFit="1" customWidth="1"/>
    <col min="8" max="8" width="12.33203125" bestFit="1" customWidth="1"/>
    <col min="9" max="9" width="27.5546875" bestFit="1" customWidth="1"/>
    <col min="10" max="10" width="10.33203125" bestFit="1" customWidth="1"/>
    <col min="12" max="12" width="25.77734375" customWidth="1"/>
  </cols>
  <sheetData>
    <row r="1" spans="1:12" x14ac:dyDescent="0.3">
      <c r="A1" s="5" t="s">
        <v>146</v>
      </c>
      <c r="B1" s="24" t="s">
        <v>65</v>
      </c>
      <c r="C1" s="24" t="s">
        <v>66</v>
      </c>
      <c r="D1" s="24" t="s">
        <v>67</v>
      </c>
      <c r="E1" s="24" t="s">
        <v>68</v>
      </c>
      <c r="F1" s="24" t="s">
        <v>69</v>
      </c>
      <c r="G1" s="24" t="s">
        <v>70</v>
      </c>
      <c r="H1" s="24" t="s">
        <v>71</v>
      </c>
      <c r="I1" s="24" t="s">
        <v>72</v>
      </c>
      <c r="J1" s="24" t="s">
        <v>73</v>
      </c>
      <c r="K1" s="25" t="s">
        <v>148</v>
      </c>
    </row>
    <row r="2" spans="1:12" x14ac:dyDescent="0.3">
      <c r="A2" s="15" t="s">
        <v>138</v>
      </c>
      <c r="B2" s="14" t="s">
        <v>90</v>
      </c>
      <c r="C2" s="14" t="s">
        <v>91</v>
      </c>
      <c r="D2" s="14" t="s">
        <v>92</v>
      </c>
      <c r="E2" s="14" t="s">
        <v>88</v>
      </c>
      <c r="F2" s="14" t="s">
        <v>93</v>
      </c>
      <c r="G2" s="14" t="s">
        <v>94</v>
      </c>
      <c r="H2" s="14" t="s">
        <v>95</v>
      </c>
      <c r="I2" s="14" t="s">
        <v>96</v>
      </c>
      <c r="J2" s="14" t="s">
        <v>89</v>
      </c>
      <c r="K2" s="7">
        <v>40</v>
      </c>
    </row>
    <row r="3" spans="1:12" x14ac:dyDescent="0.3">
      <c r="A3" s="15" t="s">
        <v>27</v>
      </c>
      <c r="B3" s="14" t="s">
        <v>106</v>
      </c>
      <c r="C3" s="14" t="s">
        <v>91</v>
      </c>
      <c r="D3" s="14" t="s">
        <v>101</v>
      </c>
      <c r="E3" s="14" t="s">
        <v>107</v>
      </c>
      <c r="F3" s="14" t="s">
        <v>87</v>
      </c>
      <c r="G3" s="14" t="s">
        <v>94</v>
      </c>
      <c r="H3" s="14" t="s">
        <v>95</v>
      </c>
      <c r="I3" s="14" t="s">
        <v>96</v>
      </c>
      <c r="J3" s="14" t="s">
        <v>89</v>
      </c>
      <c r="K3" s="7">
        <v>40</v>
      </c>
    </row>
    <row r="4" spans="1:12" x14ac:dyDescent="0.3">
      <c r="A4" s="15" t="s">
        <v>27</v>
      </c>
      <c r="B4" s="14" t="s">
        <v>112</v>
      </c>
      <c r="C4" s="14" t="s">
        <v>91</v>
      </c>
      <c r="D4" s="14" t="s">
        <v>110</v>
      </c>
      <c r="E4" s="14" t="s">
        <v>113</v>
      </c>
      <c r="F4" s="14" t="s">
        <v>114</v>
      </c>
      <c r="G4" s="14" t="s">
        <v>94</v>
      </c>
      <c r="H4" s="14" t="s">
        <v>95</v>
      </c>
      <c r="I4" s="14" t="s">
        <v>96</v>
      </c>
      <c r="J4" s="14" t="s">
        <v>89</v>
      </c>
      <c r="K4" s="7">
        <v>40</v>
      </c>
    </row>
    <row r="5" spans="1:12" x14ac:dyDescent="0.3">
      <c r="A5" s="15"/>
      <c r="B5" s="14"/>
      <c r="C5" s="14"/>
      <c r="D5" s="14"/>
      <c r="E5" s="14"/>
      <c r="F5" s="14"/>
      <c r="G5" s="14"/>
      <c r="H5" s="14"/>
      <c r="I5" s="14"/>
      <c r="J5" s="14"/>
      <c r="K5" s="7"/>
      <c r="L5" s="32">
        <f>SUM(K2:K4)</f>
        <v>120</v>
      </c>
    </row>
    <row r="6" spans="1:12" x14ac:dyDescent="0.3">
      <c r="A6" s="15" t="s">
        <v>143</v>
      </c>
      <c r="B6" s="14" t="s">
        <v>128</v>
      </c>
      <c r="C6" s="14" t="s">
        <v>124</v>
      </c>
      <c r="D6" s="14" t="s">
        <v>101</v>
      </c>
      <c r="E6" s="14" t="s">
        <v>86</v>
      </c>
      <c r="F6" s="14" t="s">
        <v>78</v>
      </c>
      <c r="G6" s="14" t="s">
        <v>94</v>
      </c>
      <c r="H6" s="14" t="s">
        <v>95</v>
      </c>
      <c r="I6" s="14" t="s">
        <v>96</v>
      </c>
      <c r="J6" s="14" t="s">
        <v>80</v>
      </c>
      <c r="K6" s="7">
        <v>40</v>
      </c>
    </row>
    <row r="7" spans="1:12" x14ac:dyDescent="0.3">
      <c r="A7" s="15" t="s">
        <v>142</v>
      </c>
      <c r="B7" s="14" t="s">
        <v>125</v>
      </c>
      <c r="C7" s="14" t="s">
        <v>124</v>
      </c>
      <c r="D7" s="14" t="s">
        <v>92</v>
      </c>
      <c r="E7" s="14" t="s">
        <v>79</v>
      </c>
      <c r="F7" s="14" t="s">
        <v>85</v>
      </c>
      <c r="G7" s="14" t="s">
        <v>94</v>
      </c>
      <c r="H7" s="14" t="s">
        <v>95</v>
      </c>
      <c r="I7" s="14" t="s">
        <v>96</v>
      </c>
      <c r="J7" s="14" t="s">
        <v>80</v>
      </c>
      <c r="K7" s="7">
        <v>40</v>
      </c>
    </row>
    <row r="8" spans="1:12" x14ac:dyDescent="0.3">
      <c r="A8" s="15"/>
      <c r="B8" s="14"/>
      <c r="C8" s="14"/>
      <c r="D8" s="14"/>
      <c r="E8" s="14"/>
      <c r="F8" s="14"/>
      <c r="G8" s="14"/>
      <c r="H8" s="14"/>
      <c r="I8" s="14"/>
      <c r="J8" s="14"/>
      <c r="K8" s="7"/>
      <c r="L8" s="32">
        <f>SUM(K6:K7)</f>
        <v>80</v>
      </c>
    </row>
    <row r="9" spans="1:12" x14ac:dyDescent="0.3">
      <c r="A9" s="15" t="s">
        <v>58</v>
      </c>
      <c r="B9" s="14" t="s">
        <v>119</v>
      </c>
      <c r="C9" s="14" t="s">
        <v>91</v>
      </c>
      <c r="D9" s="14" t="s">
        <v>117</v>
      </c>
      <c r="E9" s="14" t="s">
        <v>120</v>
      </c>
      <c r="F9" s="14" t="s">
        <v>121</v>
      </c>
      <c r="G9" s="14" t="s">
        <v>94</v>
      </c>
      <c r="H9" s="14" t="s">
        <v>95</v>
      </c>
      <c r="I9" s="14" t="s">
        <v>96</v>
      </c>
      <c r="J9" s="14" t="s">
        <v>89</v>
      </c>
      <c r="K9" s="7">
        <v>40</v>
      </c>
    </row>
    <row r="10" spans="1:12" x14ac:dyDescent="0.3">
      <c r="A10" s="15" t="s">
        <v>58</v>
      </c>
      <c r="B10" s="14" t="s">
        <v>129</v>
      </c>
      <c r="C10" s="14" t="s">
        <v>124</v>
      </c>
      <c r="D10" s="14" t="s">
        <v>101</v>
      </c>
      <c r="E10" s="14" t="s">
        <v>88</v>
      </c>
      <c r="F10" s="14" t="s">
        <v>114</v>
      </c>
      <c r="G10" s="14" t="s">
        <v>94</v>
      </c>
      <c r="H10" s="14" t="s">
        <v>98</v>
      </c>
      <c r="I10" s="14" t="s">
        <v>99</v>
      </c>
      <c r="J10" s="14" t="s">
        <v>89</v>
      </c>
      <c r="K10" s="7">
        <v>40</v>
      </c>
    </row>
    <row r="11" spans="1:12" x14ac:dyDescent="0.3">
      <c r="A11" s="15" t="s">
        <v>58</v>
      </c>
      <c r="B11" s="14" t="s">
        <v>132</v>
      </c>
      <c r="C11" s="14" t="s">
        <v>124</v>
      </c>
      <c r="D11" s="14" t="s">
        <v>110</v>
      </c>
      <c r="E11" s="14" t="s">
        <v>103</v>
      </c>
      <c r="F11" s="14" t="s">
        <v>120</v>
      </c>
      <c r="G11" s="14" t="s">
        <v>94</v>
      </c>
      <c r="H11" s="14" t="s">
        <v>98</v>
      </c>
      <c r="I11" s="14" t="s">
        <v>99</v>
      </c>
      <c r="J11" s="14" t="s">
        <v>89</v>
      </c>
      <c r="K11" s="7">
        <v>40</v>
      </c>
    </row>
    <row r="12" spans="1:12" x14ac:dyDescent="0.3">
      <c r="A12" s="15" t="s">
        <v>58</v>
      </c>
      <c r="B12" s="14" t="s">
        <v>135</v>
      </c>
      <c r="C12" s="14" t="s">
        <v>124</v>
      </c>
      <c r="D12" s="14" t="s">
        <v>117</v>
      </c>
      <c r="E12" s="14" t="s">
        <v>113</v>
      </c>
      <c r="F12" s="14" t="s">
        <v>102</v>
      </c>
      <c r="G12" s="14" t="s">
        <v>94</v>
      </c>
      <c r="H12" s="14" t="s">
        <v>98</v>
      </c>
      <c r="I12" s="14" t="s">
        <v>99</v>
      </c>
      <c r="J12" s="14" t="s">
        <v>89</v>
      </c>
      <c r="K12" s="7">
        <v>40</v>
      </c>
    </row>
    <row r="13" spans="1:12" x14ac:dyDescent="0.3">
      <c r="A13" s="15"/>
      <c r="B13" s="14"/>
      <c r="C13" s="14"/>
      <c r="D13" s="14"/>
      <c r="E13" s="14"/>
      <c r="F13" s="14"/>
      <c r="G13" s="14"/>
      <c r="H13" s="14"/>
      <c r="I13" s="14"/>
      <c r="J13" s="14"/>
      <c r="K13" s="7"/>
      <c r="L13" s="32">
        <f>SUM(K9:K12)</f>
        <v>160</v>
      </c>
    </row>
    <row r="14" spans="1:12" x14ac:dyDescent="0.3">
      <c r="A14" s="15" t="s">
        <v>141</v>
      </c>
      <c r="B14" s="14" t="s">
        <v>116</v>
      </c>
      <c r="C14" s="14" t="s">
        <v>91</v>
      </c>
      <c r="D14" s="14" t="s">
        <v>117</v>
      </c>
      <c r="E14" s="14" t="s">
        <v>118</v>
      </c>
      <c r="F14" s="14" t="s">
        <v>76</v>
      </c>
      <c r="G14" s="14" t="s">
        <v>94</v>
      </c>
      <c r="H14" s="14" t="s">
        <v>104</v>
      </c>
      <c r="I14" s="14" t="s">
        <v>105</v>
      </c>
      <c r="J14" s="14" t="s">
        <v>75</v>
      </c>
      <c r="K14" s="7">
        <v>40</v>
      </c>
    </row>
    <row r="15" spans="1:12" x14ac:dyDescent="0.3">
      <c r="A15" s="15" t="s">
        <v>141</v>
      </c>
      <c r="B15" s="14" t="s">
        <v>133</v>
      </c>
      <c r="C15" s="14" t="s">
        <v>124</v>
      </c>
      <c r="D15" s="14" t="s">
        <v>117</v>
      </c>
      <c r="E15" s="14" t="s">
        <v>74</v>
      </c>
      <c r="F15" s="14" t="s">
        <v>118</v>
      </c>
      <c r="G15" s="14" t="s">
        <v>94</v>
      </c>
      <c r="H15" s="14" t="s">
        <v>104</v>
      </c>
      <c r="I15" s="14" t="s">
        <v>105</v>
      </c>
      <c r="J15" s="14" t="s">
        <v>75</v>
      </c>
      <c r="K15" s="7">
        <v>40</v>
      </c>
    </row>
    <row r="16" spans="1:12" x14ac:dyDescent="0.3">
      <c r="A16" s="15"/>
      <c r="B16" s="14"/>
      <c r="C16" s="14"/>
      <c r="D16" s="14"/>
      <c r="E16" s="14"/>
      <c r="F16" s="14"/>
      <c r="G16" s="14"/>
      <c r="H16" s="14"/>
      <c r="I16" s="14"/>
      <c r="J16" s="14"/>
      <c r="K16" s="7"/>
      <c r="L16" s="32">
        <f>SUM(K14:K15)</f>
        <v>80</v>
      </c>
    </row>
    <row r="17" spans="1:12" x14ac:dyDescent="0.3">
      <c r="A17" s="15" t="s">
        <v>48</v>
      </c>
      <c r="B17" s="14" t="s">
        <v>100</v>
      </c>
      <c r="C17" s="14" t="s">
        <v>91</v>
      </c>
      <c r="D17" s="14" t="s">
        <v>101</v>
      </c>
      <c r="E17" s="14" t="s">
        <v>102</v>
      </c>
      <c r="F17" s="14" t="s">
        <v>103</v>
      </c>
      <c r="G17" s="14" t="s">
        <v>94</v>
      </c>
      <c r="H17" s="14" t="s">
        <v>104</v>
      </c>
      <c r="I17" s="14" t="s">
        <v>105</v>
      </c>
      <c r="J17" s="14" t="s">
        <v>89</v>
      </c>
      <c r="K17" s="7">
        <v>40</v>
      </c>
    </row>
    <row r="18" spans="1:12" x14ac:dyDescent="0.3">
      <c r="A18" s="15" t="s">
        <v>48</v>
      </c>
      <c r="B18" s="14" t="s">
        <v>109</v>
      </c>
      <c r="C18" s="14" t="s">
        <v>91</v>
      </c>
      <c r="D18" s="14" t="s">
        <v>110</v>
      </c>
      <c r="E18" s="14" t="s">
        <v>111</v>
      </c>
      <c r="F18" s="14" t="s">
        <v>77</v>
      </c>
      <c r="G18" s="14" t="s">
        <v>94</v>
      </c>
      <c r="H18" s="14" t="s">
        <v>104</v>
      </c>
      <c r="I18" s="14" t="s">
        <v>105</v>
      </c>
      <c r="J18" s="14" t="s">
        <v>75</v>
      </c>
      <c r="K18" s="7">
        <v>40</v>
      </c>
    </row>
    <row r="19" spans="1:12" x14ac:dyDescent="0.3">
      <c r="A19" s="15" t="s">
        <v>48</v>
      </c>
      <c r="B19" s="14" t="s">
        <v>123</v>
      </c>
      <c r="C19" s="14" t="s">
        <v>124</v>
      </c>
      <c r="D19" s="14" t="s">
        <v>92</v>
      </c>
      <c r="E19" s="14" t="s">
        <v>76</v>
      </c>
      <c r="F19" s="14" t="s">
        <v>111</v>
      </c>
      <c r="G19" s="14" t="s">
        <v>94</v>
      </c>
      <c r="H19" s="14" t="s">
        <v>104</v>
      </c>
      <c r="I19" s="14" t="s">
        <v>105</v>
      </c>
      <c r="J19" s="14" t="s">
        <v>75</v>
      </c>
      <c r="K19" s="7">
        <v>40</v>
      </c>
    </row>
    <row r="20" spans="1:12" x14ac:dyDescent="0.3">
      <c r="A20" s="15" t="s">
        <v>48</v>
      </c>
      <c r="B20" s="14" t="s">
        <v>127</v>
      </c>
      <c r="C20" s="14" t="s">
        <v>124</v>
      </c>
      <c r="D20" s="14" t="s">
        <v>101</v>
      </c>
      <c r="E20" s="14" t="s">
        <v>93</v>
      </c>
      <c r="F20" s="14" t="s">
        <v>87</v>
      </c>
      <c r="G20" s="14" t="s">
        <v>94</v>
      </c>
      <c r="H20" s="14" t="s">
        <v>104</v>
      </c>
      <c r="I20" s="14" t="s">
        <v>105</v>
      </c>
      <c r="J20" s="14" t="s">
        <v>89</v>
      </c>
      <c r="K20" s="7">
        <v>40</v>
      </c>
    </row>
    <row r="21" spans="1:12" x14ac:dyDescent="0.3">
      <c r="A21" s="15" t="s">
        <v>48</v>
      </c>
      <c r="B21" s="14" t="s">
        <v>130</v>
      </c>
      <c r="C21" s="14" t="s">
        <v>124</v>
      </c>
      <c r="D21" s="14" t="s">
        <v>110</v>
      </c>
      <c r="E21" s="14" t="s">
        <v>144</v>
      </c>
      <c r="F21" s="14" t="s">
        <v>77</v>
      </c>
      <c r="G21" s="14" t="s">
        <v>94</v>
      </c>
      <c r="H21" s="14" t="s">
        <v>104</v>
      </c>
      <c r="I21" s="14" t="s">
        <v>105</v>
      </c>
      <c r="J21" s="14" t="s">
        <v>75</v>
      </c>
      <c r="K21" s="7">
        <v>40</v>
      </c>
    </row>
    <row r="22" spans="1:12" x14ac:dyDescent="0.3">
      <c r="A22" s="15"/>
      <c r="B22" s="14"/>
      <c r="C22" s="14"/>
      <c r="D22" s="14"/>
      <c r="E22" s="14"/>
      <c r="F22" s="14"/>
      <c r="G22" s="14"/>
      <c r="H22" s="14"/>
      <c r="I22" s="14"/>
      <c r="J22" s="14"/>
      <c r="K22" s="7"/>
      <c r="L22" s="32">
        <f>SUM(K17:K21)</f>
        <v>200</v>
      </c>
    </row>
    <row r="23" spans="1:12" x14ac:dyDescent="0.3">
      <c r="A23" s="15" t="s">
        <v>50</v>
      </c>
      <c r="B23" s="14" t="s">
        <v>126</v>
      </c>
      <c r="C23" s="14" t="s">
        <v>124</v>
      </c>
      <c r="D23" s="14" t="s">
        <v>92</v>
      </c>
      <c r="E23" s="14" t="s">
        <v>107</v>
      </c>
      <c r="F23" s="14" t="s">
        <v>121</v>
      </c>
      <c r="G23" s="14" t="s">
        <v>94</v>
      </c>
      <c r="H23" s="14" t="s">
        <v>98</v>
      </c>
      <c r="I23" s="14" t="s">
        <v>99</v>
      </c>
      <c r="J23" s="14" t="s">
        <v>89</v>
      </c>
      <c r="K23" s="7">
        <v>40</v>
      </c>
    </row>
    <row r="24" spans="1:12" x14ac:dyDescent="0.3">
      <c r="A24" s="15"/>
      <c r="B24" s="14"/>
      <c r="C24" s="14"/>
      <c r="D24" s="14"/>
      <c r="E24" s="14"/>
      <c r="F24" s="14"/>
      <c r="G24" s="14"/>
      <c r="H24" s="14"/>
      <c r="I24" s="14"/>
      <c r="J24" s="14"/>
      <c r="K24" s="7"/>
      <c r="L24" s="32">
        <f>SUM(K23)</f>
        <v>40</v>
      </c>
    </row>
    <row r="25" spans="1:12" x14ac:dyDescent="0.3">
      <c r="A25" s="15" t="s">
        <v>47</v>
      </c>
      <c r="B25" s="14" t="s">
        <v>115</v>
      </c>
      <c r="C25" s="14" t="s">
        <v>91</v>
      </c>
      <c r="D25" s="14" t="s">
        <v>110</v>
      </c>
      <c r="E25" s="14" t="s">
        <v>79</v>
      </c>
      <c r="F25" s="14" t="s">
        <v>82</v>
      </c>
      <c r="G25" s="14" t="s">
        <v>94</v>
      </c>
      <c r="H25" s="14" t="s">
        <v>98</v>
      </c>
      <c r="I25" s="14" t="s">
        <v>99</v>
      </c>
      <c r="J25" s="14" t="s">
        <v>80</v>
      </c>
      <c r="K25" s="7">
        <v>40</v>
      </c>
    </row>
    <row r="26" spans="1:12" x14ac:dyDescent="0.3">
      <c r="A26" s="15" t="s">
        <v>47</v>
      </c>
      <c r="B26" s="14" t="s">
        <v>122</v>
      </c>
      <c r="C26" s="14" t="s">
        <v>91</v>
      </c>
      <c r="D26" s="14" t="s">
        <v>117</v>
      </c>
      <c r="E26" s="14" t="s">
        <v>85</v>
      </c>
      <c r="F26" s="14" t="s">
        <v>81</v>
      </c>
      <c r="G26" s="14" t="s">
        <v>94</v>
      </c>
      <c r="H26" s="14" t="s">
        <v>98</v>
      </c>
      <c r="I26" s="14" t="s">
        <v>99</v>
      </c>
      <c r="J26" s="14" t="s">
        <v>80</v>
      </c>
      <c r="K26" s="7">
        <v>40</v>
      </c>
    </row>
    <row r="27" spans="1:12" x14ac:dyDescent="0.3">
      <c r="A27" s="15" t="s">
        <v>47</v>
      </c>
      <c r="B27" s="14" t="s">
        <v>134</v>
      </c>
      <c r="C27" s="14" t="s">
        <v>124</v>
      </c>
      <c r="D27" s="14" t="s">
        <v>117</v>
      </c>
      <c r="E27" s="14" t="s">
        <v>82</v>
      </c>
      <c r="F27" s="14" t="s">
        <v>83</v>
      </c>
      <c r="G27" s="14" t="s">
        <v>94</v>
      </c>
      <c r="H27" s="14" t="s">
        <v>95</v>
      </c>
      <c r="I27" s="14" t="s">
        <v>96</v>
      </c>
      <c r="J27" s="14" t="s">
        <v>80</v>
      </c>
      <c r="K27" s="7">
        <v>40</v>
      </c>
    </row>
    <row r="28" spans="1:12" x14ac:dyDescent="0.3">
      <c r="A28" s="15" t="s">
        <v>47</v>
      </c>
      <c r="B28" s="14" t="s">
        <v>136</v>
      </c>
      <c r="C28" s="14" t="s">
        <v>124</v>
      </c>
      <c r="D28" s="14" t="s">
        <v>137</v>
      </c>
      <c r="E28" s="14" t="s">
        <v>102</v>
      </c>
      <c r="F28" s="14" t="s">
        <v>120</v>
      </c>
      <c r="G28" s="14" t="s">
        <v>94</v>
      </c>
      <c r="H28" s="14" t="s">
        <v>98</v>
      </c>
      <c r="I28" s="14" t="s">
        <v>99</v>
      </c>
      <c r="J28" s="14" t="s">
        <v>89</v>
      </c>
      <c r="K28" s="7">
        <v>40</v>
      </c>
    </row>
    <row r="29" spans="1:12" x14ac:dyDescent="0.3">
      <c r="A29" s="15"/>
      <c r="B29" s="14"/>
      <c r="C29" s="14"/>
      <c r="D29" s="14"/>
      <c r="E29" s="14"/>
      <c r="F29" s="14"/>
      <c r="G29" s="14"/>
      <c r="H29" s="14"/>
      <c r="I29" s="14"/>
      <c r="J29" s="14"/>
      <c r="K29" s="7"/>
      <c r="L29" s="32">
        <f>SUM(K25:K28)</f>
        <v>160</v>
      </c>
    </row>
    <row r="30" spans="1:12" x14ac:dyDescent="0.3">
      <c r="A30" s="15" t="s">
        <v>139</v>
      </c>
      <c r="B30" s="14" t="s">
        <v>97</v>
      </c>
      <c r="C30" s="14" t="s">
        <v>91</v>
      </c>
      <c r="D30" s="14" t="s">
        <v>92</v>
      </c>
      <c r="E30" s="14" t="s">
        <v>86</v>
      </c>
      <c r="F30" s="14" t="s">
        <v>84</v>
      </c>
      <c r="G30" s="14" t="s">
        <v>94</v>
      </c>
      <c r="H30" s="14" t="s">
        <v>98</v>
      </c>
      <c r="I30" s="14" t="s">
        <v>99</v>
      </c>
      <c r="J30" s="14" t="s">
        <v>80</v>
      </c>
      <c r="K30" s="7">
        <v>40</v>
      </c>
    </row>
    <row r="31" spans="1:12" x14ac:dyDescent="0.3">
      <c r="A31" s="15" t="s">
        <v>140</v>
      </c>
      <c r="B31" s="14" t="s">
        <v>108</v>
      </c>
      <c r="C31" s="14" t="s">
        <v>91</v>
      </c>
      <c r="D31" s="14" t="s">
        <v>101</v>
      </c>
      <c r="E31" s="14" t="s">
        <v>78</v>
      </c>
      <c r="F31" s="14" t="s">
        <v>83</v>
      </c>
      <c r="G31" s="14" t="s">
        <v>94</v>
      </c>
      <c r="H31" s="14" t="s">
        <v>98</v>
      </c>
      <c r="I31" s="14" t="s">
        <v>99</v>
      </c>
      <c r="J31" s="14" t="s">
        <v>80</v>
      </c>
      <c r="K31" s="7">
        <v>40</v>
      </c>
    </row>
    <row r="32" spans="1:12" x14ac:dyDescent="0.3">
      <c r="B32" s="14"/>
      <c r="C32" s="14"/>
      <c r="D32" s="14"/>
      <c r="E32" s="14"/>
      <c r="F32" s="14"/>
      <c r="G32" s="14"/>
      <c r="H32" s="14"/>
      <c r="I32" s="14"/>
      <c r="J32" s="14"/>
      <c r="L32" s="21">
        <f>SUM(K30:K31)</f>
        <v>80</v>
      </c>
    </row>
    <row r="33" spans="1:10" x14ac:dyDescent="0.3">
      <c r="A33" s="15" t="s">
        <v>147</v>
      </c>
      <c r="B33" s="14" t="s">
        <v>131</v>
      </c>
      <c r="C33" s="14" t="s">
        <v>124</v>
      </c>
      <c r="D33" s="14" t="s">
        <v>110</v>
      </c>
      <c r="E33" s="16" t="s">
        <v>79</v>
      </c>
      <c r="F33" s="16" t="s">
        <v>81</v>
      </c>
      <c r="G33" s="14" t="s">
        <v>94</v>
      </c>
      <c r="H33" s="14" t="s">
        <v>95</v>
      </c>
      <c r="I33" s="14" t="s">
        <v>96</v>
      </c>
      <c r="J33" s="14" t="s">
        <v>80</v>
      </c>
    </row>
  </sheetData>
  <sortState xmlns:xlrd2="http://schemas.microsoft.com/office/spreadsheetml/2017/richdata2" ref="A2:J33">
    <sortCondition ref="A2:A33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Composite</vt:lpstr>
      <vt:lpstr>Summer Mens play</vt:lpstr>
      <vt:lpstr>Summer 7 v 7</vt:lpstr>
      <vt:lpstr>Fall</vt:lpstr>
      <vt:lpstr>winter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2021-11-11T20:50:32Z</dcterms:created>
  <dcterms:modified xsi:type="dcterms:W3CDTF">2022-01-27T02:27:51Z</dcterms:modified>
</cp:coreProperties>
</file>